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5925" windowWidth="15180" windowHeight="4920" activeTab="0"/>
  </bookViews>
  <sheets>
    <sheet name="CS_A" sheetId="1" r:id="rId1"/>
    <sheet name="CS_B" sheetId="2" r:id="rId2"/>
    <sheet name="CS_C" sheetId="3" r:id="rId3"/>
    <sheet name="CS_D" sheetId="4" r:id="rId4"/>
    <sheet name="Ch. Mass Bal." sheetId="5" r:id="rId5"/>
  </sheets>
  <definedNames/>
  <calcPr fullCalcOnLoad="1"/>
</workbook>
</file>

<file path=xl/sharedStrings.xml><?xml version="1.0" encoding="utf-8"?>
<sst xmlns="http://schemas.openxmlformats.org/spreadsheetml/2006/main" count="159" uniqueCount="55">
  <si>
    <t>Comments</t>
  </si>
  <si>
    <t>Ice Thickness</t>
  </si>
  <si>
    <t>Snow Depth</t>
  </si>
  <si>
    <t>Freeboard</t>
  </si>
  <si>
    <t>Length of Wire</t>
  </si>
  <si>
    <t>Initial Wire Reading</t>
  </si>
  <si>
    <t>Initial Ice Surface</t>
  </si>
  <si>
    <t>Date (M/D/YY)</t>
  </si>
  <si>
    <t>Day since Sept 1</t>
  </si>
  <si>
    <t>Day of Year</t>
  </si>
  <si>
    <t>Top of Ice</t>
  </si>
  <si>
    <t>Bottom of Ice</t>
  </si>
  <si>
    <t>Pond Depth</t>
  </si>
  <si>
    <t>Decomp. Layer thick.</t>
  </si>
  <si>
    <t>Corrected thick.</t>
  </si>
  <si>
    <t>Ice+MP thickness</t>
  </si>
  <si>
    <t>Notes</t>
  </si>
  <si>
    <t>snow reading</t>
  </si>
  <si>
    <t>ice reading</t>
  </si>
  <si>
    <t>water depth</t>
  </si>
  <si>
    <t>Comment</t>
  </si>
  <si>
    <t>Snow Depth (m)</t>
  </si>
  <si>
    <t>Ice Thick. (m)</t>
  </si>
  <si>
    <t>Stake A</t>
  </si>
  <si>
    <t>Wires placed on 8 Dec were too thick and don't melt out; new wires placed in Feb</t>
  </si>
  <si>
    <t>Stake D</t>
  </si>
  <si>
    <t>Stake C</t>
  </si>
  <si>
    <t>Stake B</t>
  </si>
  <si>
    <t>Chukchi Sea ice thickness and snow depth data</t>
  </si>
  <si>
    <t>Ice Thickness Gauge Measurements</t>
  </si>
  <si>
    <t>Stake set-up:</t>
  </si>
  <si>
    <t>Stake</t>
  </si>
  <si>
    <t>Cable length, m</t>
  </si>
  <si>
    <t>ice surface offset, m</t>
  </si>
  <si>
    <t>A</t>
  </si>
  <si>
    <t>B</t>
  </si>
  <si>
    <t>C</t>
  </si>
  <si>
    <t>D</t>
  </si>
  <si>
    <t>Comments:</t>
  </si>
  <si>
    <t>First wires placed on Dec 8 were too thick and don't melt out even with 10A running through them. New, thinner wires were placed in February. The details above apply to these cables</t>
  </si>
  <si>
    <t>Date</t>
  </si>
  <si>
    <t>Ice reading / m</t>
  </si>
  <si>
    <t>Ice thickness / m</t>
  </si>
  <si>
    <t>Snow depth / m</t>
  </si>
  <si>
    <t>Snow Stake Measurements</t>
  </si>
  <si>
    <t>Stk 1</t>
  </si>
  <si>
    <t>Stk 2</t>
  </si>
  <si>
    <t>Stk 3</t>
  </si>
  <si>
    <t>Stk 4</t>
  </si>
  <si>
    <t>Stk 5</t>
  </si>
  <si>
    <t>Stk 6</t>
  </si>
  <si>
    <t>Stk 7</t>
  </si>
  <si>
    <t>Stk 8</t>
  </si>
  <si>
    <t>Stk 9</t>
  </si>
  <si>
    <t>Snow reading / 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</si>
</sst>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.\ mmm\ yy"/>
    <numFmt numFmtId="173" formatCode="dd\-mmm\-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Helv"/>
      <family val="0"/>
    </font>
    <font>
      <sz val="10"/>
      <name val="Helv"/>
      <family val="0"/>
    </font>
    <font>
      <b/>
      <sz val="18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7.7109375" style="0" customWidth="1"/>
  </cols>
  <sheetData>
    <row r="1" spans="1:2" ht="12.75">
      <c r="A1" t="s">
        <v>0</v>
      </c>
      <c r="B1" t="s">
        <v>23</v>
      </c>
    </row>
    <row r="2" ht="12.75">
      <c r="A2" t="s">
        <v>24</v>
      </c>
    </row>
    <row r="3" spans="1:2" ht="12.75">
      <c r="A3" s="3" t="s">
        <v>1</v>
      </c>
      <c r="B3" s="4"/>
    </row>
    <row r="4" spans="1:2" ht="12.75">
      <c r="A4" s="5" t="s">
        <v>2</v>
      </c>
      <c r="B4" s="6"/>
    </row>
    <row r="5" spans="1:2" ht="12.75">
      <c r="A5" s="5" t="s">
        <v>3</v>
      </c>
      <c r="B5" s="6"/>
    </row>
    <row r="6" spans="1:2" ht="12.75">
      <c r="A6" s="5" t="s">
        <v>4</v>
      </c>
      <c r="B6" s="6"/>
    </row>
    <row r="7" spans="1:2" ht="12.75">
      <c r="A7" s="5" t="s">
        <v>5</v>
      </c>
      <c r="B7" s="6"/>
    </row>
    <row r="8" spans="1:2" ht="12.75">
      <c r="A8" s="7" t="s">
        <v>6</v>
      </c>
      <c r="B8" s="8"/>
    </row>
    <row r="10" spans="1:16" ht="40.5" customHeight="1">
      <c r="A10" s="1" t="s">
        <v>7</v>
      </c>
      <c r="B10" s="1" t="s">
        <v>8</v>
      </c>
      <c r="C10" s="1" t="s">
        <v>9</v>
      </c>
      <c r="D10" s="1" t="s">
        <v>21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22</v>
      </c>
      <c r="J10" s="1" t="s">
        <v>14</v>
      </c>
      <c r="K10" s="1" t="s">
        <v>15</v>
      </c>
      <c r="L10" s="1" t="s">
        <v>16</v>
      </c>
      <c r="M10" s="1" t="s">
        <v>17</v>
      </c>
      <c r="N10" s="1" t="s">
        <v>18</v>
      </c>
      <c r="O10" s="1" t="s">
        <v>19</v>
      </c>
      <c r="P10" s="1" t="s">
        <v>20</v>
      </c>
    </row>
    <row r="11" spans="1:14" ht="12.75">
      <c r="A11" s="2">
        <v>36502</v>
      </c>
      <c r="D11">
        <v>0.02</v>
      </c>
      <c r="I11">
        <v>0.67</v>
      </c>
      <c r="N11">
        <v>1.46</v>
      </c>
    </row>
    <row r="12" spans="1:14" ht="12.75">
      <c r="A12" s="2">
        <v>36571</v>
      </c>
      <c r="I12">
        <v>1.25</v>
      </c>
      <c r="N12">
        <v>1.25</v>
      </c>
    </row>
    <row r="13" ht="12.75">
      <c r="A13" s="2">
        <v>36573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N13" sqref="N13"/>
    </sheetView>
  </sheetViews>
  <sheetFormatPr defaultColWidth="9.140625" defaultRowHeight="12.75"/>
  <cols>
    <col min="1" max="1" width="17.7109375" style="0" customWidth="1"/>
  </cols>
  <sheetData>
    <row r="1" spans="1:2" ht="12.75">
      <c r="A1" t="s">
        <v>0</v>
      </c>
      <c r="B1" t="s">
        <v>27</v>
      </c>
    </row>
    <row r="2" ht="12.75">
      <c r="A2" t="s">
        <v>24</v>
      </c>
    </row>
    <row r="3" spans="1:2" ht="12.75">
      <c r="A3" s="3" t="s">
        <v>1</v>
      </c>
      <c r="B3" s="4"/>
    </row>
    <row r="4" spans="1:2" ht="12.75">
      <c r="A4" s="5" t="s">
        <v>2</v>
      </c>
      <c r="B4" s="6"/>
    </row>
    <row r="5" spans="1:2" ht="12.75">
      <c r="A5" s="5" t="s">
        <v>3</v>
      </c>
      <c r="B5" s="6"/>
    </row>
    <row r="6" spans="1:2" ht="12.75">
      <c r="A6" s="5" t="s">
        <v>4</v>
      </c>
      <c r="B6" s="6"/>
    </row>
    <row r="7" spans="1:2" ht="12.75">
      <c r="A7" s="5" t="s">
        <v>5</v>
      </c>
      <c r="B7" s="6"/>
    </row>
    <row r="8" spans="1:2" ht="12.75">
      <c r="A8" s="7" t="s">
        <v>6</v>
      </c>
      <c r="B8" s="8"/>
    </row>
    <row r="10" spans="1:16" ht="40.5" customHeight="1">
      <c r="A10" s="1" t="s">
        <v>7</v>
      </c>
      <c r="B10" s="1" t="s">
        <v>8</v>
      </c>
      <c r="C10" s="1" t="s">
        <v>9</v>
      </c>
      <c r="D10" s="1" t="s">
        <v>21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22</v>
      </c>
      <c r="J10" s="1" t="s">
        <v>14</v>
      </c>
      <c r="K10" s="1" t="s">
        <v>15</v>
      </c>
      <c r="L10" s="1" t="s">
        <v>16</v>
      </c>
      <c r="M10" s="1" t="s">
        <v>17</v>
      </c>
      <c r="N10" s="1" t="s">
        <v>18</v>
      </c>
      <c r="O10" s="1" t="s">
        <v>19</v>
      </c>
      <c r="P10" s="1" t="s">
        <v>20</v>
      </c>
    </row>
    <row r="11" spans="1:14" ht="12.75">
      <c r="A11" s="2">
        <v>36502</v>
      </c>
      <c r="D11">
        <v>0.03</v>
      </c>
      <c r="I11">
        <v>0.69</v>
      </c>
      <c r="N11">
        <v>1.65</v>
      </c>
    </row>
    <row r="12" spans="1:14" ht="12.75">
      <c r="A12" s="2">
        <v>36571</v>
      </c>
      <c r="I12">
        <v>1.25</v>
      </c>
      <c r="N12">
        <v>1.25</v>
      </c>
    </row>
    <row r="13" ht="12.75">
      <c r="A13" s="2">
        <v>36573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2">
      <selection activeCell="D14" sqref="D14"/>
    </sheetView>
  </sheetViews>
  <sheetFormatPr defaultColWidth="9.140625" defaultRowHeight="12.75"/>
  <cols>
    <col min="1" max="1" width="17.7109375" style="0" customWidth="1"/>
  </cols>
  <sheetData>
    <row r="1" spans="1:2" ht="12.75">
      <c r="A1" t="s">
        <v>0</v>
      </c>
      <c r="B1" t="s">
        <v>26</v>
      </c>
    </row>
    <row r="2" ht="12.75">
      <c r="A2" t="s">
        <v>24</v>
      </c>
    </row>
    <row r="3" spans="1:2" ht="12.75">
      <c r="A3" s="3" t="s">
        <v>1</v>
      </c>
      <c r="B3" s="4"/>
    </row>
    <row r="4" spans="1:2" ht="12.75">
      <c r="A4" s="5" t="s">
        <v>2</v>
      </c>
      <c r="B4" s="6"/>
    </row>
    <row r="5" spans="1:2" ht="12.75">
      <c r="A5" s="5" t="s">
        <v>3</v>
      </c>
      <c r="B5" s="6"/>
    </row>
    <row r="6" spans="1:2" ht="12.75">
      <c r="A6" s="5" t="s">
        <v>4</v>
      </c>
      <c r="B6" s="6"/>
    </row>
    <row r="7" spans="1:2" ht="12.75">
      <c r="A7" s="5" t="s">
        <v>5</v>
      </c>
      <c r="B7" s="6"/>
    </row>
    <row r="8" spans="1:2" ht="12.75">
      <c r="A8" s="7" t="s">
        <v>6</v>
      </c>
      <c r="B8" s="8"/>
    </row>
    <row r="10" spans="1:16" ht="40.5" customHeight="1">
      <c r="A10" s="1" t="s">
        <v>7</v>
      </c>
      <c r="B10" s="1" t="s">
        <v>8</v>
      </c>
      <c r="C10" s="1" t="s">
        <v>9</v>
      </c>
      <c r="D10" s="1" t="s">
        <v>21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22</v>
      </c>
      <c r="J10" s="1" t="s">
        <v>14</v>
      </c>
      <c r="K10" s="1" t="s">
        <v>15</v>
      </c>
      <c r="L10" s="1" t="s">
        <v>16</v>
      </c>
      <c r="M10" s="1" t="s">
        <v>17</v>
      </c>
      <c r="N10" s="1" t="s">
        <v>18</v>
      </c>
      <c r="O10" s="1" t="s">
        <v>19</v>
      </c>
      <c r="P10" s="1" t="s">
        <v>20</v>
      </c>
    </row>
    <row r="11" spans="1:14" ht="12.75">
      <c r="A11" s="2">
        <v>36502</v>
      </c>
      <c r="D11">
        <v>0.03</v>
      </c>
      <c r="I11">
        <v>0.69</v>
      </c>
      <c r="N11">
        <v>1.46</v>
      </c>
    </row>
    <row r="12" ht="12.75">
      <c r="A12" s="2">
        <v>36571</v>
      </c>
    </row>
    <row r="13" spans="1:14" ht="12.75">
      <c r="A13" s="2">
        <v>36573</v>
      </c>
      <c r="I13">
        <v>1.27</v>
      </c>
      <c r="N13">
        <v>1.23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D14" sqref="D14"/>
    </sheetView>
  </sheetViews>
  <sheetFormatPr defaultColWidth="9.140625" defaultRowHeight="12.75"/>
  <cols>
    <col min="1" max="1" width="17.7109375" style="0" customWidth="1"/>
  </cols>
  <sheetData>
    <row r="1" spans="1:2" ht="12.75">
      <c r="A1" t="s">
        <v>0</v>
      </c>
      <c r="B1" t="s">
        <v>25</v>
      </c>
    </row>
    <row r="2" ht="12.75">
      <c r="A2" t="s">
        <v>24</v>
      </c>
    </row>
    <row r="3" spans="1:2" ht="12.75">
      <c r="A3" s="3" t="s">
        <v>1</v>
      </c>
      <c r="B3" s="4"/>
    </row>
    <row r="4" spans="1:2" ht="12.75">
      <c r="A4" s="5" t="s">
        <v>2</v>
      </c>
      <c r="B4" s="6"/>
    </row>
    <row r="5" spans="1:2" ht="12.75">
      <c r="A5" s="5" t="s">
        <v>3</v>
      </c>
      <c r="B5" s="6"/>
    </row>
    <row r="6" spans="1:2" ht="12.75">
      <c r="A6" s="5" t="s">
        <v>4</v>
      </c>
      <c r="B6" s="6"/>
    </row>
    <row r="7" spans="1:2" ht="12.75">
      <c r="A7" s="5" t="s">
        <v>5</v>
      </c>
      <c r="B7" s="6"/>
    </row>
    <row r="8" spans="1:2" ht="12.75">
      <c r="A8" s="7" t="s">
        <v>6</v>
      </c>
      <c r="B8" s="8"/>
    </row>
    <row r="10" spans="1:16" ht="40.5" customHeight="1">
      <c r="A10" s="1" t="s">
        <v>7</v>
      </c>
      <c r="B10" s="1" t="s">
        <v>8</v>
      </c>
      <c r="C10" s="1" t="s">
        <v>9</v>
      </c>
      <c r="D10" s="1" t="s">
        <v>21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22</v>
      </c>
      <c r="J10" s="1" t="s">
        <v>14</v>
      </c>
      <c r="K10" s="1" t="s">
        <v>15</v>
      </c>
      <c r="L10" s="1" t="s">
        <v>16</v>
      </c>
      <c r="M10" s="1" t="s">
        <v>17</v>
      </c>
      <c r="N10" s="1" t="s">
        <v>18</v>
      </c>
      <c r="O10" s="1" t="s">
        <v>19</v>
      </c>
      <c r="P10" s="1" t="s">
        <v>20</v>
      </c>
    </row>
    <row r="11" spans="1:14" ht="12.75">
      <c r="A11" s="2">
        <v>36502</v>
      </c>
      <c r="D11">
        <v>0.02</v>
      </c>
      <c r="I11">
        <v>0.685</v>
      </c>
      <c r="N11">
        <v>1.69</v>
      </c>
    </row>
    <row r="12" ht="12.75">
      <c r="A12" s="2">
        <v>36571</v>
      </c>
    </row>
    <row r="13" spans="1:14" ht="12.75">
      <c r="A13" s="2">
        <v>36573</v>
      </c>
      <c r="I13">
        <v>1.26</v>
      </c>
      <c r="N13">
        <v>1.24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0"/>
  <sheetViews>
    <sheetView workbookViewId="0" topLeftCell="A1">
      <selection activeCell="M26" sqref="M26"/>
    </sheetView>
  </sheetViews>
  <sheetFormatPr defaultColWidth="9.140625" defaultRowHeight="12.75"/>
  <cols>
    <col min="1" max="1" width="10.8515625" style="10" customWidth="1"/>
    <col min="2" max="2" width="10.28125" style="10" customWidth="1"/>
    <col min="3" max="32" width="7.8515625" style="10" customWidth="1"/>
    <col min="33" max="16384" width="10.8515625" style="10" customWidth="1"/>
  </cols>
  <sheetData>
    <row r="1" ht="23.25">
      <c r="A1" s="9" t="s">
        <v>28</v>
      </c>
    </row>
    <row r="3" ht="23.25">
      <c r="A3" s="11" t="s">
        <v>29</v>
      </c>
    </row>
    <row r="5" spans="1:3" ht="12.75">
      <c r="A5" s="12" t="s">
        <v>30</v>
      </c>
      <c r="B5" s="13"/>
      <c r="C5" s="14"/>
    </row>
    <row r="6" spans="1:3" s="18" customFormat="1" ht="33" customHeight="1">
      <c r="A6" s="15" t="s">
        <v>31</v>
      </c>
      <c r="B6" s="16" t="s">
        <v>32</v>
      </c>
      <c r="C6" s="17" t="s">
        <v>33</v>
      </c>
    </row>
    <row r="7" spans="1:3" ht="12.75">
      <c r="A7" s="19" t="s">
        <v>34</v>
      </c>
      <c r="B7" s="20">
        <v>2.5</v>
      </c>
      <c r="C7" s="21">
        <v>0</v>
      </c>
    </row>
    <row r="8" spans="1:3" ht="12.75">
      <c r="A8" s="19" t="s">
        <v>35</v>
      </c>
      <c r="B8" s="20">
        <v>2.5</v>
      </c>
      <c r="C8" s="21">
        <v>0</v>
      </c>
    </row>
    <row r="9" spans="1:3" ht="12.75">
      <c r="A9" s="19" t="s">
        <v>36</v>
      </c>
      <c r="B9" s="20">
        <v>2.5</v>
      </c>
      <c r="C9" s="21">
        <v>0</v>
      </c>
    </row>
    <row r="10" spans="1:3" ht="12.75">
      <c r="A10" s="22" t="s">
        <v>37</v>
      </c>
      <c r="B10" s="23">
        <v>2.5</v>
      </c>
      <c r="C10" s="24">
        <v>0</v>
      </c>
    </row>
    <row r="12" spans="1:13" s="18" customFormat="1" ht="25.5" customHeight="1">
      <c r="A12" s="18" t="s">
        <v>38</v>
      </c>
      <c r="B12" s="40" t="s">
        <v>39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2:13" s="18" customFormat="1" ht="12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2:13" ht="19.5">
      <c r="B14" s="41" t="s">
        <v>29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</row>
    <row r="15" spans="2:13" ht="12.75">
      <c r="B15" s="35" t="s">
        <v>23</v>
      </c>
      <c r="C15" s="37"/>
      <c r="D15" s="36"/>
      <c r="E15" s="35" t="s">
        <v>27</v>
      </c>
      <c r="F15" s="37"/>
      <c r="G15" s="36"/>
      <c r="H15" s="35" t="s">
        <v>26</v>
      </c>
      <c r="I15" s="37"/>
      <c r="J15" s="36"/>
      <c r="K15" s="35" t="s">
        <v>25</v>
      </c>
      <c r="L15" s="37"/>
      <c r="M15" s="36"/>
    </row>
    <row r="16" spans="1:13" s="30" customFormat="1" ht="31.5">
      <c r="A16" s="26" t="s">
        <v>40</v>
      </c>
      <c r="B16" s="27" t="s">
        <v>41</v>
      </c>
      <c r="C16" s="28" t="s">
        <v>42</v>
      </c>
      <c r="D16" s="29" t="s">
        <v>43</v>
      </c>
      <c r="E16" s="27" t="s">
        <v>41</v>
      </c>
      <c r="F16" s="28" t="s">
        <v>42</v>
      </c>
      <c r="G16" s="29" t="s">
        <v>43</v>
      </c>
      <c r="H16" s="27" t="s">
        <v>41</v>
      </c>
      <c r="I16" s="28" t="s">
        <v>42</v>
      </c>
      <c r="J16" s="29" t="s">
        <v>43</v>
      </c>
      <c r="K16" s="27" t="s">
        <v>41</v>
      </c>
      <c r="L16" s="28" t="s">
        <v>42</v>
      </c>
      <c r="M16" s="29" t="s">
        <v>43</v>
      </c>
    </row>
    <row r="17" spans="1:13" ht="12.75">
      <c r="A17" s="31">
        <v>36502</v>
      </c>
      <c r="B17" s="19">
        <v>1.46</v>
      </c>
      <c r="C17" s="20">
        <f>2.13-B17</f>
        <v>0.6699999999999999</v>
      </c>
      <c r="D17" s="21">
        <v>0.02</v>
      </c>
      <c r="E17" s="19">
        <v>1.65</v>
      </c>
      <c r="F17" s="20">
        <f>2.34-E17</f>
        <v>0.69</v>
      </c>
      <c r="G17" s="21">
        <v>0.03</v>
      </c>
      <c r="H17" s="19">
        <v>1.46</v>
      </c>
      <c r="I17" s="20">
        <f>2.15-H17</f>
        <v>0.69</v>
      </c>
      <c r="J17" s="21">
        <v>0.03</v>
      </c>
      <c r="K17" s="19">
        <v>1.69</v>
      </c>
      <c r="L17" s="20">
        <f>2.375-K17</f>
        <v>0.685</v>
      </c>
      <c r="M17" s="21">
        <v>0.02</v>
      </c>
    </row>
    <row r="18" spans="1:13" ht="12.75">
      <c r="A18" s="31">
        <v>36571</v>
      </c>
      <c r="B18" s="19">
        <v>1.25</v>
      </c>
      <c r="C18" s="20">
        <f>$B$7-B18</f>
        <v>1.25</v>
      </c>
      <c r="D18" s="21"/>
      <c r="E18" s="19">
        <v>1.25</v>
      </c>
      <c r="F18" s="20">
        <f>$B$8-E18</f>
        <v>1.25</v>
      </c>
      <c r="G18" s="21"/>
      <c r="H18" s="19" t="e">
        <v>#N/A</v>
      </c>
      <c r="I18" s="20" t="e">
        <f aca="true" t="shared" si="0" ref="I18:I49">$B$9-H18</f>
        <v>#N/A</v>
      </c>
      <c r="J18" s="21"/>
      <c r="K18" s="19" t="e">
        <v>#N/A</v>
      </c>
      <c r="L18" s="20" t="e">
        <f aca="true" t="shared" si="1" ref="L18:L49">$B$10-K18</f>
        <v>#N/A</v>
      </c>
      <c r="M18" s="21"/>
    </row>
    <row r="19" spans="1:13" ht="12.75">
      <c r="A19" s="31">
        <v>36573</v>
      </c>
      <c r="B19" s="19" t="e">
        <v>#N/A</v>
      </c>
      <c r="C19" s="20" t="e">
        <f>$B$9-B19</f>
        <v>#N/A</v>
      </c>
      <c r="D19" s="21"/>
      <c r="E19" s="19" t="e">
        <v>#N/A</v>
      </c>
      <c r="F19" s="20" t="e">
        <f>$B$9-E19</f>
        <v>#N/A</v>
      </c>
      <c r="G19" s="21"/>
      <c r="H19" s="19">
        <v>1.23</v>
      </c>
      <c r="I19" s="20">
        <f t="shared" si="0"/>
        <v>1.27</v>
      </c>
      <c r="J19" s="21"/>
      <c r="K19" s="19">
        <v>1.24</v>
      </c>
      <c r="L19" s="20">
        <f t="shared" si="1"/>
        <v>1.26</v>
      </c>
      <c r="M19" s="21"/>
    </row>
    <row r="20" spans="1:13" ht="12.75">
      <c r="A20" s="32"/>
      <c r="B20" s="19"/>
      <c r="C20" s="20">
        <f aca="true" t="shared" si="2" ref="C20:C50">$B$7-B20</f>
        <v>2.5</v>
      </c>
      <c r="D20" s="21"/>
      <c r="E20" s="19"/>
      <c r="F20" s="20">
        <f aca="true" t="shared" si="3" ref="F20:F49">$B$8-E20</f>
        <v>2.5</v>
      </c>
      <c r="G20" s="21"/>
      <c r="H20" s="19"/>
      <c r="I20" s="20">
        <f t="shared" si="0"/>
        <v>2.5</v>
      </c>
      <c r="J20" s="21"/>
      <c r="K20" s="19"/>
      <c r="L20" s="20">
        <f t="shared" si="1"/>
        <v>2.5</v>
      </c>
      <c r="M20" s="21"/>
    </row>
    <row r="21" spans="1:13" ht="12.75">
      <c r="A21" s="32"/>
      <c r="B21" s="19"/>
      <c r="C21" s="20">
        <f t="shared" si="2"/>
        <v>2.5</v>
      </c>
      <c r="D21" s="21"/>
      <c r="E21" s="19"/>
      <c r="F21" s="20">
        <f t="shared" si="3"/>
        <v>2.5</v>
      </c>
      <c r="G21" s="21"/>
      <c r="H21" s="19"/>
      <c r="I21" s="20">
        <f t="shared" si="0"/>
        <v>2.5</v>
      </c>
      <c r="J21" s="21"/>
      <c r="K21" s="19"/>
      <c r="L21" s="20">
        <f t="shared" si="1"/>
        <v>2.5</v>
      </c>
      <c r="M21" s="21"/>
    </row>
    <row r="22" spans="1:13" ht="12.75">
      <c r="A22" s="32"/>
      <c r="B22" s="19"/>
      <c r="C22" s="20">
        <f t="shared" si="2"/>
        <v>2.5</v>
      </c>
      <c r="D22" s="21"/>
      <c r="E22" s="19"/>
      <c r="F22" s="20">
        <f t="shared" si="3"/>
        <v>2.5</v>
      </c>
      <c r="G22" s="21"/>
      <c r="H22" s="19"/>
      <c r="I22" s="20">
        <f t="shared" si="0"/>
        <v>2.5</v>
      </c>
      <c r="J22" s="21"/>
      <c r="K22" s="19"/>
      <c r="L22" s="20">
        <f t="shared" si="1"/>
        <v>2.5</v>
      </c>
      <c r="M22" s="21"/>
    </row>
    <row r="23" spans="1:13" ht="12.75">
      <c r="A23" s="32"/>
      <c r="B23" s="19"/>
      <c r="C23" s="20">
        <f t="shared" si="2"/>
        <v>2.5</v>
      </c>
      <c r="D23" s="21"/>
      <c r="E23" s="19"/>
      <c r="F23" s="20">
        <f t="shared" si="3"/>
        <v>2.5</v>
      </c>
      <c r="G23" s="21"/>
      <c r="H23" s="19"/>
      <c r="I23" s="20">
        <f t="shared" si="0"/>
        <v>2.5</v>
      </c>
      <c r="J23" s="21"/>
      <c r="K23" s="19"/>
      <c r="L23" s="20">
        <f t="shared" si="1"/>
        <v>2.5</v>
      </c>
      <c r="M23" s="21"/>
    </row>
    <row r="24" spans="1:13" ht="12.75">
      <c r="A24" s="32"/>
      <c r="B24" s="19"/>
      <c r="C24" s="20">
        <f t="shared" si="2"/>
        <v>2.5</v>
      </c>
      <c r="D24" s="21"/>
      <c r="E24" s="19"/>
      <c r="F24" s="20">
        <f t="shared" si="3"/>
        <v>2.5</v>
      </c>
      <c r="G24" s="21"/>
      <c r="H24" s="19"/>
      <c r="I24" s="20">
        <f t="shared" si="0"/>
        <v>2.5</v>
      </c>
      <c r="J24" s="21"/>
      <c r="K24" s="19"/>
      <c r="L24" s="20">
        <f t="shared" si="1"/>
        <v>2.5</v>
      </c>
      <c r="M24" s="21"/>
    </row>
    <row r="25" spans="1:13" ht="12.75">
      <c r="A25" s="32"/>
      <c r="B25" s="19"/>
      <c r="C25" s="20">
        <f t="shared" si="2"/>
        <v>2.5</v>
      </c>
      <c r="D25" s="21"/>
      <c r="E25" s="19"/>
      <c r="F25" s="20">
        <f t="shared" si="3"/>
        <v>2.5</v>
      </c>
      <c r="G25" s="21"/>
      <c r="H25" s="19"/>
      <c r="I25" s="20">
        <f t="shared" si="0"/>
        <v>2.5</v>
      </c>
      <c r="J25" s="21"/>
      <c r="K25" s="19"/>
      <c r="L25" s="20">
        <f t="shared" si="1"/>
        <v>2.5</v>
      </c>
      <c r="M25" s="21"/>
    </row>
    <row r="26" spans="1:13" ht="12.75">
      <c r="A26" s="32"/>
      <c r="B26" s="19"/>
      <c r="C26" s="20">
        <f t="shared" si="2"/>
        <v>2.5</v>
      </c>
      <c r="D26" s="21"/>
      <c r="E26" s="19"/>
      <c r="F26" s="20">
        <f t="shared" si="3"/>
        <v>2.5</v>
      </c>
      <c r="G26" s="21"/>
      <c r="H26" s="19"/>
      <c r="I26" s="20">
        <f t="shared" si="0"/>
        <v>2.5</v>
      </c>
      <c r="J26" s="21"/>
      <c r="K26" s="19"/>
      <c r="L26" s="20">
        <f t="shared" si="1"/>
        <v>2.5</v>
      </c>
      <c r="M26" s="21"/>
    </row>
    <row r="27" spans="1:13" ht="12.75">
      <c r="A27" s="32"/>
      <c r="B27" s="19"/>
      <c r="C27" s="20">
        <f t="shared" si="2"/>
        <v>2.5</v>
      </c>
      <c r="D27" s="21"/>
      <c r="E27" s="19"/>
      <c r="F27" s="20">
        <f t="shared" si="3"/>
        <v>2.5</v>
      </c>
      <c r="G27" s="21"/>
      <c r="H27" s="19"/>
      <c r="I27" s="20">
        <f t="shared" si="0"/>
        <v>2.5</v>
      </c>
      <c r="J27" s="21"/>
      <c r="K27" s="19"/>
      <c r="L27" s="20">
        <f t="shared" si="1"/>
        <v>2.5</v>
      </c>
      <c r="M27" s="21"/>
    </row>
    <row r="28" spans="1:13" ht="12.75">
      <c r="A28" s="32"/>
      <c r="B28" s="19"/>
      <c r="C28" s="20">
        <f t="shared" si="2"/>
        <v>2.5</v>
      </c>
      <c r="D28" s="21"/>
      <c r="E28" s="19"/>
      <c r="F28" s="20">
        <f t="shared" si="3"/>
        <v>2.5</v>
      </c>
      <c r="G28" s="21"/>
      <c r="H28" s="19"/>
      <c r="I28" s="20">
        <f t="shared" si="0"/>
        <v>2.5</v>
      </c>
      <c r="J28" s="21"/>
      <c r="K28" s="19"/>
      <c r="L28" s="20">
        <f t="shared" si="1"/>
        <v>2.5</v>
      </c>
      <c r="M28" s="21"/>
    </row>
    <row r="29" spans="1:13" ht="12.75">
      <c r="A29" s="32"/>
      <c r="B29" s="19"/>
      <c r="C29" s="20">
        <f t="shared" si="2"/>
        <v>2.5</v>
      </c>
      <c r="D29" s="21"/>
      <c r="E29" s="19"/>
      <c r="F29" s="20">
        <f t="shared" si="3"/>
        <v>2.5</v>
      </c>
      <c r="G29" s="21"/>
      <c r="H29" s="19"/>
      <c r="I29" s="20">
        <f t="shared" si="0"/>
        <v>2.5</v>
      </c>
      <c r="J29" s="21"/>
      <c r="K29" s="19"/>
      <c r="L29" s="20">
        <f t="shared" si="1"/>
        <v>2.5</v>
      </c>
      <c r="M29" s="21"/>
    </row>
    <row r="30" spans="1:13" ht="12.75">
      <c r="A30" s="32"/>
      <c r="B30" s="19"/>
      <c r="C30" s="20">
        <f t="shared" si="2"/>
        <v>2.5</v>
      </c>
      <c r="D30" s="21"/>
      <c r="E30" s="19"/>
      <c r="F30" s="20">
        <f t="shared" si="3"/>
        <v>2.5</v>
      </c>
      <c r="G30" s="21"/>
      <c r="H30" s="19"/>
      <c r="I30" s="20">
        <f t="shared" si="0"/>
        <v>2.5</v>
      </c>
      <c r="J30" s="21"/>
      <c r="K30" s="19"/>
      <c r="L30" s="20">
        <f t="shared" si="1"/>
        <v>2.5</v>
      </c>
      <c r="M30" s="21"/>
    </row>
    <row r="31" spans="1:13" ht="12.75">
      <c r="A31" s="32"/>
      <c r="B31" s="19"/>
      <c r="C31" s="20">
        <f t="shared" si="2"/>
        <v>2.5</v>
      </c>
      <c r="D31" s="21"/>
      <c r="E31" s="19"/>
      <c r="F31" s="20">
        <f t="shared" si="3"/>
        <v>2.5</v>
      </c>
      <c r="G31" s="21"/>
      <c r="H31" s="19"/>
      <c r="I31" s="20">
        <f t="shared" si="0"/>
        <v>2.5</v>
      </c>
      <c r="J31" s="21"/>
      <c r="K31" s="19"/>
      <c r="L31" s="20">
        <f t="shared" si="1"/>
        <v>2.5</v>
      </c>
      <c r="M31" s="21"/>
    </row>
    <row r="32" spans="1:13" ht="12.75">
      <c r="A32" s="32"/>
      <c r="B32" s="19"/>
      <c r="C32" s="20">
        <f t="shared" si="2"/>
        <v>2.5</v>
      </c>
      <c r="D32" s="21"/>
      <c r="E32" s="19"/>
      <c r="F32" s="20">
        <f t="shared" si="3"/>
        <v>2.5</v>
      </c>
      <c r="G32" s="21"/>
      <c r="H32" s="19"/>
      <c r="I32" s="20">
        <f t="shared" si="0"/>
        <v>2.5</v>
      </c>
      <c r="J32" s="21"/>
      <c r="K32" s="19"/>
      <c r="L32" s="20">
        <f t="shared" si="1"/>
        <v>2.5</v>
      </c>
      <c r="M32" s="21"/>
    </row>
    <row r="33" spans="1:13" ht="12.75">
      <c r="A33" s="32"/>
      <c r="B33" s="19"/>
      <c r="C33" s="20">
        <f t="shared" si="2"/>
        <v>2.5</v>
      </c>
      <c r="D33" s="21"/>
      <c r="E33" s="19"/>
      <c r="F33" s="20">
        <f t="shared" si="3"/>
        <v>2.5</v>
      </c>
      <c r="G33" s="21"/>
      <c r="H33" s="19"/>
      <c r="I33" s="20">
        <f t="shared" si="0"/>
        <v>2.5</v>
      </c>
      <c r="J33" s="21"/>
      <c r="K33" s="19"/>
      <c r="L33" s="20">
        <f t="shared" si="1"/>
        <v>2.5</v>
      </c>
      <c r="M33" s="21"/>
    </row>
    <row r="34" spans="1:13" ht="12.75">
      <c r="A34" s="32"/>
      <c r="B34" s="19"/>
      <c r="C34" s="20">
        <f t="shared" si="2"/>
        <v>2.5</v>
      </c>
      <c r="D34" s="21"/>
      <c r="E34" s="19"/>
      <c r="F34" s="20">
        <f t="shared" si="3"/>
        <v>2.5</v>
      </c>
      <c r="G34" s="21"/>
      <c r="H34" s="19"/>
      <c r="I34" s="20">
        <f t="shared" si="0"/>
        <v>2.5</v>
      </c>
      <c r="J34" s="21"/>
      <c r="K34" s="19"/>
      <c r="L34" s="20">
        <f t="shared" si="1"/>
        <v>2.5</v>
      </c>
      <c r="M34" s="21"/>
    </row>
    <row r="35" spans="1:13" ht="12.75">
      <c r="A35" s="32"/>
      <c r="B35" s="19"/>
      <c r="C35" s="20">
        <f t="shared" si="2"/>
        <v>2.5</v>
      </c>
      <c r="D35" s="21"/>
      <c r="E35" s="19"/>
      <c r="F35" s="20">
        <f t="shared" si="3"/>
        <v>2.5</v>
      </c>
      <c r="G35" s="21"/>
      <c r="H35" s="19"/>
      <c r="I35" s="20">
        <f t="shared" si="0"/>
        <v>2.5</v>
      </c>
      <c r="J35" s="21"/>
      <c r="K35" s="19"/>
      <c r="L35" s="20">
        <f t="shared" si="1"/>
        <v>2.5</v>
      </c>
      <c r="M35" s="21"/>
    </row>
    <row r="36" spans="1:13" ht="12.75">
      <c r="A36" s="32"/>
      <c r="B36" s="19"/>
      <c r="C36" s="20">
        <f t="shared" si="2"/>
        <v>2.5</v>
      </c>
      <c r="D36" s="21"/>
      <c r="E36" s="19"/>
      <c r="F36" s="20">
        <f t="shared" si="3"/>
        <v>2.5</v>
      </c>
      <c r="G36" s="21"/>
      <c r="H36" s="19"/>
      <c r="I36" s="20">
        <f t="shared" si="0"/>
        <v>2.5</v>
      </c>
      <c r="J36" s="21"/>
      <c r="K36" s="19"/>
      <c r="L36" s="20">
        <f t="shared" si="1"/>
        <v>2.5</v>
      </c>
      <c r="M36" s="21"/>
    </row>
    <row r="37" spans="1:13" ht="12.75">
      <c r="A37" s="32"/>
      <c r="B37" s="19"/>
      <c r="C37" s="20">
        <f t="shared" si="2"/>
        <v>2.5</v>
      </c>
      <c r="D37" s="21"/>
      <c r="E37" s="19"/>
      <c r="F37" s="20">
        <f t="shared" si="3"/>
        <v>2.5</v>
      </c>
      <c r="G37" s="21"/>
      <c r="H37" s="19"/>
      <c r="I37" s="20">
        <f t="shared" si="0"/>
        <v>2.5</v>
      </c>
      <c r="J37" s="21"/>
      <c r="K37" s="19"/>
      <c r="L37" s="20">
        <f t="shared" si="1"/>
        <v>2.5</v>
      </c>
      <c r="M37" s="21"/>
    </row>
    <row r="38" spans="1:13" ht="12.75">
      <c r="A38" s="32"/>
      <c r="B38" s="19"/>
      <c r="C38" s="20">
        <f t="shared" si="2"/>
        <v>2.5</v>
      </c>
      <c r="D38" s="21"/>
      <c r="E38" s="19"/>
      <c r="F38" s="20">
        <f t="shared" si="3"/>
        <v>2.5</v>
      </c>
      <c r="G38" s="21"/>
      <c r="H38" s="19"/>
      <c r="I38" s="20">
        <f t="shared" si="0"/>
        <v>2.5</v>
      </c>
      <c r="J38" s="21"/>
      <c r="K38" s="19"/>
      <c r="L38" s="20">
        <f t="shared" si="1"/>
        <v>2.5</v>
      </c>
      <c r="M38" s="21"/>
    </row>
    <row r="39" spans="1:13" ht="12.75">
      <c r="A39" s="32"/>
      <c r="B39" s="19"/>
      <c r="C39" s="20">
        <f t="shared" si="2"/>
        <v>2.5</v>
      </c>
      <c r="D39" s="21"/>
      <c r="E39" s="19"/>
      <c r="F39" s="20">
        <f t="shared" si="3"/>
        <v>2.5</v>
      </c>
      <c r="G39" s="21"/>
      <c r="H39" s="19"/>
      <c r="I39" s="20">
        <f t="shared" si="0"/>
        <v>2.5</v>
      </c>
      <c r="J39" s="21"/>
      <c r="K39" s="19"/>
      <c r="L39" s="20">
        <f t="shared" si="1"/>
        <v>2.5</v>
      </c>
      <c r="M39" s="21"/>
    </row>
    <row r="40" spans="1:13" ht="12.75">
      <c r="A40" s="32"/>
      <c r="B40" s="19"/>
      <c r="C40" s="20">
        <f t="shared" si="2"/>
        <v>2.5</v>
      </c>
      <c r="D40" s="21"/>
      <c r="E40" s="19"/>
      <c r="F40" s="20">
        <f t="shared" si="3"/>
        <v>2.5</v>
      </c>
      <c r="G40" s="21"/>
      <c r="H40" s="19"/>
      <c r="I40" s="20">
        <f t="shared" si="0"/>
        <v>2.5</v>
      </c>
      <c r="J40" s="21"/>
      <c r="K40" s="19"/>
      <c r="L40" s="20">
        <f t="shared" si="1"/>
        <v>2.5</v>
      </c>
      <c r="M40" s="21"/>
    </row>
    <row r="41" spans="1:13" ht="12.75">
      <c r="A41" s="32"/>
      <c r="B41" s="19"/>
      <c r="C41" s="20">
        <f t="shared" si="2"/>
        <v>2.5</v>
      </c>
      <c r="D41" s="21"/>
      <c r="E41" s="19"/>
      <c r="F41" s="20">
        <f t="shared" si="3"/>
        <v>2.5</v>
      </c>
      <c r="G41" s="21"/>
      <c r="H41" s="19"/>
      <c r="I41" s="20">
        <f t="shared" si="0"/>
        <v>2.5</v>
      </c>
      <c r="J41" s="21"/>
      <c r="K41" s="19"/>
      <c r="L41" s="20">
        <f t="shared" si="1"/>
        <v>2.5</v>
      </c>
      <c r="M41" s="21"/>
    </row>
    <row r="42" spans="1:13" ht="12.75">
      <c r="A42" s="32"/>
      <c r="B42" s="19"/>
      <c r="C42" s="20">
        <f t="shared" si="2"/>
        <v>2.5</v>
      </c>
      <c r="D42" s="21"/>
      <c r="E42" s="19"/>
      <c r="F42" s="20">
        <f t="shared" si="3"/>
        <v>2.5</v>
      </c>
      <c r="G42" s="21"/>
      <c r="H42" s="19"/>
      <c r="I42" s="20">
        <f t="shared" si="0"/>
        <v>2.5</v>
      </c>
      <c r="J42" s="21"/>
      <c r="K42" s="19"/>
      <c r="L42" s="20">
        <f t="shared" si="1"/>
        <v>2.5</v>
      </c>
      <c r="M42" s="21"/>
    </row>
    <row r="43" spans="1:13" ht="12.75">
      <c r="A43" s="32"/>
      <c r="B43" s="19"/>
      <c r="C43" s="20">
        <f t="shared" si="2"/>
        <v>2.5</v>
      </c>
      <c r="D43" s="21"/>
      <c r="E43" s="19"/>
      <c r="F43" s="20">
        <f t="shared" si="3"/>
        <v>2.5</v>
      </c>
      <c r="G43" s="21"/>
      <c r="H43" s="19"/>
      <c r="I43" s="20">
        <f t="shared" si="0"/>
        <v>2.5</v>
      </c>
      <c r="J43" s="21"/>
      <c r="K43" s="19"/>
      <c r="L43" s="20">
        <f t="shared" si="1"/>
        <v>2.5</v>
      </c>
      <c r="M43" s="21"/>
    </row>
    <row r="44" spans="1:13" ht="12.75">
      <c r="A44" s="32"/>
      <c r="B44" s="19"/>
      <c r="C44" s="20">
        <f t="shared" si="2"/>
        <v>2.5</v>
      </c>
      <c r="D44" s="21"/>
      <c r="E44" s="19"/>
      <c r="F44" s="20">
        <f t="shared" si="3"/>
        <v>2.5</v>
      </c>
      <c r="G44" s="21"/>
      <c r="H44" s="19"/>
      <c r="I44" s="20">
        <f t="shared" si="0"/>
        <v>2.5</v>
      </c>
      <c r="J44" s="21"/>
      <c r="K44" s="19"/>
      <c r="L44" s="20">
        <f t="shared" si="1"/>
        <v>2.5</v>
      </c>
      <c r="M44" s="21"/>
    </row>
    <row r="45" spans="1:13" ht="12.75">
      <c r="A45" s="32"/>
      <c r="B45" s="19"/>
      <c r="C45" s="20">
        <f t="shared" si="2"/>
        <v>2.5</v>
      </c>
      <c r="D45" s="21"/>
      <c r="E45" s="19"/>
      <c r="F45" s="20">
        <f t="shared" si="3"/>
        <v>2.5</v>
      </c>
      <c r="G45" s="21"/>
      <c r="H45" s="19"/>
      <c r="I45" s="20">
        <f t="shared" si="0"/>
        <v>2.5</v>
      </c>
      <c r="J45" s="21"/>
      <c r="K45" s="19"/>
      <c r="L45" s="20">
        <f t="shared" si="1"/>
        <v>2.5</v>
      </c>
      <c r="M45" s="21"/>
    </row>
    <row r="46" spans="1:13" ht="12.75">
      <c r="A46" s="32"/>
      <c r="B46" s="19"/>
      <c r="C46" s="20">
        <f t="shared" si="2"/>
        <v>2.5</v>
      </c>
      <c r="D46" s="21"/>
      <c r="E46" s="19"/>
      <c r="F46" s="20">
        <f t="shared" si="3"/>
        <v>2.5</v>
      </c>
      <c r="G46" s="21"/>
      <c r="H46" s="19"/>
      <c r="I46" s="20">
        <f t="shared" si="0"/>
        <v>2.5</v>
      </c>
      <c r="J46" s="21"/>
      <c r="K46" s="19"/>
      <c r="L46" s="20">
        <f t="shared" si="1"/>
        <v>2.5</v>
      </c>
      <c r="M46" s="21"/>
    </row>
    <row r="47" spans="1:13" ht="12.75">
      <c r="A47" s="32"/>
      <c r="B47" s="19"/>
      <c r="C47" s="20">
        <f t="shared" si="2"/>
        <v>2.5</v>
      </c>
      <c r="D47" s="21"/>
      <c r="E47" s="19"/>
      <c r="F47" s="20">
        <f t="shared" si="3"/>
        <v>2.5</v>
      </c>
      <c r="G47" s="21"/>
      <c r="H47" s="19"/>
      <c r="I47" s="20">
        <f t="shared" si="0"/>
        <v>2.5</v>
      </c>
      <c r="J47" s="21"/>
      <c r="K47" s="19"/>
      <c r="L47" s="20">
        <f t="shared" si="1"/>
        <v>2.5</v>
      </c>
      <c r="M47" s="21"/>
    </row>
    <row r="48" spans="1:13" ht="12.75">
      <c r="A48" s="32"/>
      <c r="B48" s="19"/>
      <c r="C48" s="20">
        <f t="shared" si="2"/>
        <v>2.5</v>
      </c>
      <c r="D48" s="21"/>
      <c r="E48" s="19"/>
      <c r="F48" s="20">
        <f t="shared" si="3"/>
        <v>2.5</v>
      </c>
      <c r="G48" s="21"/>
      <c r="H48" s="19"/>
      <c r="I48" s="20">
        <f t="shared" si="0"/>
        <v>2.5</v>
      </c>
      <c r="J48" s="21"/>
      <c r="K48" s="19"/>
      <c r="L48" s="20">
        <f t="shared" si="1"/>
        <v>2.5</v>
      </c>
      <c r="M48" s="21"/>
    </row>
    <row r="49" spans="1:13" ht="12.75">
      <c r="A49" s="32"/>
      <c r="B49" s="19"/>
      <c r="C49" s="20">
        <f t="shared" si="2"/>
        <v>2.5</v>
      </c>
      <c r="D49" s="21"/>
      <c r="E49" s="19"/>
      <c r="F49" s="20">
        <f t="shared" si="3"/>
        <v>2.5</v>
      </c>
      <c r="G49" s="21"/>
      <c r="H49" s="19"/>
      <c r="I49" s="20">
        <f t="shared" si="0"/>
        <v>2.5</v>
      </c>
      <c r="J49" s="21"/>
      <c r="K49" s="19"/>
      <c r="L49" s="20">
        <f t="shared" si="1"/>
        <v>2.5</v>
      </c>
      <c r="M49" s="21"/>
    </row>
    <row r="50" spans="1:13" ht="12.75">
      <c r="A50" s="33"/>
      <c r="B50" s="22"/>
      <c r="C50" s="23">
        <f t="shared" si="2"/>
        <v>2.5</v>
      </c>
      <c r="D50" s="24"/>
      <c r="E50" s="22"/>
      <c r="F50" s="23"/>
      <c r="G50" s="24"/>
      <c r="H50" s="22"/>
      <c r="I50" s="23"/>
      <c r="J50" s="24"/>
      <c r="K50" s="22"/>
      <c r="L50" s="23"/>
      <c r="M50" s="24"/>
    </row>
    <row r="53" spans="2:19" ht="19.5">
      <c r="B53" s="38" t="s">
        <v>44</v>
      </c>
      <c r="C53" s="39"/>
      <c r="D53" s="39"/>
      <c r="E53" s="39"/>
      <c r="F53" s="39"/>
      <c r="G53" s="39"/>
      <c r="H53" s="39"/>
      <c r="I53" s="39"/>
      <c r="J53" s="39"/>
      <c r="K53" s="13"/>
      <c r="L53" s="13"/>
      <c r="M53" s="13"/>
      <c r="N53" s="13"/>
      <c r="O53" s="13"/>
      <c r="P53" s="13"/>
      <c r="Q53" s="13"/>
      <c r="R53" s="13"/>
      <c r="S53" s="14"/>
    </row>
    <row r="54" spans="2:19" ht="12.75">
      <c r="B54" s="35" t="s">
        <v>45</v>
      </c>
      <c r="C54" s="36"/>
      <c r="D54" s="35" t="s">
        <v>46</v>
      </c>
      <c r="E54" s="36"/>
      <c r="F54" s="35" t="s">
        <v>47</v>
      </c>
      <c r="G54" s="36"/>
      <c r="H54" s="35" t="s">
        <v>48</v>
      </c>
      <c r="I54" s="36"/>
      <c r="J54" s="35" t="s">
        <v>49</v>
      </c>
      <c r="K54" s="36"/>
      <c r="L54" s="35" t="s">
        <v>50</v>
      </c>
      <c r="M54" s="36"/>
      <c r="N54" s="35" t="s">
        <v>51</v>
      </c>
      <c r="O54" s="36"/>
      <c r="P54" s="35" t="s">
        <v>52</v>
      </c>
      <c r="Q54" s="36"/>
      <c r="R54" s="37" t="s">
        <v>53</v>
      </c>
      <c r="S54" s="36"/>
    </row>
    <row r="55" spans="1:19" ht="31.5">
      <c r="A55" s="34" t="s">
        <v>40</v>
      </c>
      <c r="B55" s="27" t="s">
        <v>54</v>
      </c>
      <c r="C55" s="29" t="s">
        <v>43</v>
      </c>
      <c r="D55" s="27" t="s">
        <v>54</v>
      </c>
      <c r="E55" s="29" t="s">
        <v>43</v>
      </c>
      <c r="F55" s="27" t="s">
        <v>54</v>
      </c>
      <c r="G55" s="29" t="s">
        <v>43</v>
      </c>
      <c r="H55" s="27" t="s">
        <v>54</v>
      </c>
      <c r="I55" s="29" t="s">
        <v>43</v>
      </c>
      <c r="J55" s="27" t="s">
        <v>54</v>
      </c>
      <c r="K55" s="29" t="s">
        <v>43</v>
      </c>
      <c r="L55" s="27" t="s">
        <v>54</v>
      </c>
      <c r="M55" s="29" t="s">
        <v>43</v>
      </c>
      <c r="N55" s="27" t="s">
        <v>54</v>
      </c>
      <c r="O55" s="29" t="s">
        <v>43</v>
      </c>
      <c r="P55" s="27" t="s">
        <v>54</v>
      </c>
      <c r="Q55" s="29" t="s">
        <v>43</v>
      </c>
      <c r="R55" s="28" t="s">
        <v>54</v>
      </c>
      <c r="S55" s="29" t="s">
        <v>43</v>
      </c>
    </row>
    <row r="56" spans="1:19" ht="12.75">
      <c r="A56" s="31">
        <v>38787</v>
      </c>
      <c r="B56" s="19">
        <v>0.55</v>
      </c>
      <c r="C56" s="21">
        <f aca="true" t="shared" si="4" ref="C56:C89">0.6-B56</f>
        <v>0.04999999999999993</v>
      </c>
      <c r="D56" s="19">
        <v>0.56</v>
      </c>
      <c r="E56" s="21">
        <f aca="true" t="shared" si="5" ref="E56:E89">0.6-D56</f>
        <v>0.039999999999999925</v>
      </c>
      <c r="F56" s="19">
        <v>0.58</v>
      </c>
      <c r="G56" s="21">
        <f aca="true" t="shared" si="6" ref="G56:G89">0.6-F56</f>
        <v>0.020000000000000018</v>
      </c>
      <c r="H56" s="19">
        <v>0.58</v>
      </c>
      <c r="I56" s="21">
        <f aca="true" t="shared" si="7" ref="I56:I89">0.6-H56</f>
        <v>0.020000000000000018</v>
      </c>
      <c r="J56" s="19">
        <v>0.57</v>
      </c>
      <c r="K56" s="21">
        <f aca="true" t="shared" si="8" ref="K56:K89">0.6-J56</f>
        <v>0.030000000000000027</v>
      </c>
      <c r="L56" s="19">
        <v>0.57</v>
      </c>
      <c r="M56" s="21">
        <f aca="true" t="shared" si="9" ref="M56:M89">0.6-L56</f>
        <v>0.030000000000000027</v>
      </c>
      <c r="N56" s="19">
        <v>0.58</v>
      </c>
      <c r="O56" s="21">
        <f aca="true" t="shared" si="10" ref="O56:O89">0.6-N56</f>
        <v>0.020000000000000018</v>
      </c>
      <c r="P56" s="19">
        <v>0.58</v>
      </c>
      <c r="Q56" s="21">
        <f aca="true" t="shared" si="11" ref="Q56:Q89">0.6-P56</f>
        <v>0.020000000000000018</v>
      </c>
      <c r="R56" s="20">
        <v>0.55</v>
      </c>
      <c r="S56" s="21">
        <f aca="true" t="shared" si="12" ref="S56:S89">0.6-R56</f>
        <v>0.04999999999999993</v>
      </c>
    </row>
    <row r="57" spans="1:19" ht="12.75">
      <c r="A57" s="31">
        <v>40268</v>
      </c>
      <c r="B57" s="19">
        <v>0.56</v>
      </c>
      <c r="C57" s="21">
        <f t="shared" si="4"/>
        <v>0.039999999999999925</v>
      </c>
      <c r="D57" s="19">
        <v>0.53</v>
      </c>
      <c r="E57" s="21">
        <f t="shared" si="5"/>
        <v>0.06999999999999995</v>
      </c>
      <c r="F57" s="19">
        <v>0.53</v>
      </c>
      <c r="G57" s="21">
        <f t="shared" si="6"/>
        <v>0.06999999999999995</v>
      </c>
      <c r="H57" s="19">
        <v>0.54</v>
      </c>
      <c r="I57" s="21">
        <f t="shared" si="7"/>
        <v>0.05999999999999994</v>
      </c>
      <c r="J57" s="19">
        <v>0.54</v>
      </c>
      <c r="K57" s="21">
        <f t="shared" si="8"/>
        <v>0.05999999999999994</v>
      </c>
      <c r="L57" s="19">
        <v>0.56</v>
      </c>
      <c r="M57" s="21">
        <f t="shared" si="9"/>
        <v>0.039999999999999925</v>
      </c>
      <c r="N57" s="19">
        <v>0.57</v>
      </c>
      <c r="O57" s="21">
        <f t="shared" si="10"/>
        <v>0.030000000000000027</v>
      </c>
      <c r="P57" s="19">
        <v>0.57</v>
      </c>
      <c r="Q57" s="21">
        <f t="shared" si="11"/>
        <v>0.030000000000000027</v>
      </c>
      <c r="R57" s="20">
        <v>0.53</v>
      </c>
      <c r="S57" s="21">
        <f t="shared" si="12"/>
        <v>0.06999999999999995</v>
      </c>
    </row>
    <row r="58" spans="1:19" ht="12.75">
      <c r="A58" s="31">
        <v>40634</v>
      </c>
      <c r="B58" s="19">
        <v>0.56</v>
      </c>
      <c r="C58" s="21">
        <f t="shared" si="4"/>
        <v>0.039999999999999925</v>
      </c>
      <c r="D58" s="19">
        <v>0.54</v>
      </c>
      <c r="E58" s="21">
        <f t="shared" si="5"/>
        <v>0.05999999999999994</v>
      </c>
      <c r="F58" s="19">
        <v>0.55</v>
      </c>
      <c r="G58" s="21">
        <f t="shared" si="6"/>
        <v>0.04999999999999993</v>
      </c>
      <c r="H58" s="19">
        <v>0.54</v>
      </c>
      <c r="I58" s="21">
        <f t="shared" si="7"/>
        <v>0.05999999999999994</v>
      </c>
      <c r="J58" s="19">
        <v>0.54</v>
      </c>
      <c r="K58" s="21">
        <f t="shared" si="8"/>
        <v>0.05999999999999994</v>
      </c>
      <c r="L58" s="19">
        <v>0.54</v>
      </c>
      <c r="M58" s="21">
        <f t="shared" si="9"/>
        <v>0.05999999999999994</v>
      </c>
      <c r="N58" s="19">
        <v>0.56</v>
      </c>
      <c r="O58" s="21">
        <f t="shared" si="10"/>
        <v>0.039999999999999925</v>
      </c>
      <c r="P58" s="19">
        <v>0.54</v>
      </c>
      <c r="Q58" s="21">
        <f t="shared" si="11"/>
        <v>0.05999999999999994</v>
      </c>
      <c r="R58" s="20">
        <v>0.54</v>
      </c>
      <c r="S58" s="21">
        <f t="shared" si="12"/>
        <v>0.05999999999999994</v>
      </c>
    </row>
    <row r="59" spans="1:19" ht="12.75">
      <c r="A59" s="31">
        <v>41671</v>
      </c>
      <c r="B59" s="19">
        <v>0.55</v>
      </c>
      <c r="C59" s="21">
        <f t="shared" si="4"/>
        <v>0.04999999999999993</v>
      </c>
      <c r="D59" s="19">
        <v>0.54</v>
      </c>
      <c r="E59" s="21">
        <f t="shared" si="5"/>
        <v>0.05999999999999994</v>
      </c>
      <c r="F59" s="19">
        <v>0.54</v>
      </c>
      <c r="G59" s="21">
        <f t="shared" si="6"/>
        <v>0.05999999999999994</v>
      </c>
      <c r="H59" s="19">
        <v>0.55</v>
      </c>
      <c r="I59" s="21">
        <f t="shared" si="7"/>
        <v>0.04999999999999993</v>
      </c>
      <c r="J59" s="19">
        <v>0.54</v>
      </c>
      <c r="K59" s="21">
        <f t="shared" si="8"/>
        <v>0.05999999999999994</v>
      </c>
      <c r="L59" s="19">
        <v>0.54</v>
      </c>
      <c r="M59" s="21">
        <f t="shared" si="9"/>
        <v>0.05999999999999994</v>
      </c>
      <c r="N59" s="19">
        <v>0.56</v>
      </c>
      <c r="O59" s="21">
        <f t="shared" si="10"/>
        <v>0.039999999999999925</v>
      </c>
      <c r="P59" s="19">
        <v>0.54</v>
      </c>
      <c r="Q59" s="21">
        <f t="shared" si="11"/>
        <v>0.05999999999999994</v>
      </c>
      <c r="R59" s="20">
        <v>0.54</v>
      </c>
      <c r="S59" s="21">
        <f t="shared" si="12"/>
        <v>0.05999999999999994</v>
      </c>
    </row>
    <row r="60" spans="1:19" ht="12.75">
      <c r="A60" s="32"/>
      <c r="B60" s="19"/>
      <c r="C60" s="21">
        <f t="shared" si="4"/>
        <v>0.6</v>
      </c>
      <c r="D60" s="19"/>
      <c r="E60" s="21">
        <f t="shared" si="5"/>
        <v>0.6</v>
      </c>
      <c r="F60" s="19"/>
      <c r="G60" s="21">
        <f t="shared" si="6"/>
        <v>0.6</v>
      </c>
      <c r="H60" s="19"/>
      <c r="I60" s="21">
        <f t="shared" si="7"/>
        <v>0.6</v>
      </c>
      <c r="J60" s="19"/>
      <c r="K60" s="21">
        <f t="shared" si="8"/>
        <v>0.6</v>
      </c>
      <c r="L60" s="19"/>
      <c r="M60" s="21">
        <f t="shared" si="9"/>
        <v>0.6</v>
      </c>
      <c r="N60" s="19"/>
      <c r="O60" s="21">
        <f t="shared" si="10"/>
        <v>0.6</v>
      </c>
      <c r="P60" s="19"/>
      <c r="Q60" s="21">
        <f t="shared" si="11"/>
        <v>0.6</v>
      </c>
      <c r="R60" s="20"/>
      <c r="S60" s="21">
        <f t="shared" si="12"/>
        <v>0.6</v>
      </c>
    </row>
    <row r="61" spans="1:19" ht="12.75">
      <c r="A61" s="32"/>
      <c r="B61" s="19"/>
      <c r="C61" s="21">
        <f t="shared" si="4"/>
        <v>0.6</v>
      </c>
      <c r="D61" s="19"/>
      <c r="E61" s="21">
        <f t="shared" si="5"/>
        <v>0.6</v>
      </c>
      <c r="F61" s="19"/>
      <c r="G61" s="21">
        <f t="shared" si="6"/>
        <v>0.6</v>
      </c>
      <c r="H61" s="19"/>
      <c r="I61" s="21">
        <f t="shared" si="7"/>
        <v>0.6</v>
      </c>
      <c r="J61" s="19"/>
      <c r="K61" s="21">
        <f t="shared" si="8"/>
        <v>0.6</v>
      </c>
      <c r="L61" s="19"/>
      <c r="M61" s="21">
        <f t="shared" si="9"/>
        <v>0.6</v>
      </c>
      <c r="N61" s="19"/>
      <c r="O61" s="21">
        <f t="shared" si="10"/>
        <v>0.6</v>
      </c>
      <c r="P61" s="19"/>
      <c r="Q61" s="21">
        <f t="shared" si="11"/>
        <v>0.6</v>
      </c>
      <c r="R61" s="20"/>
      <c r="S61" s="21">
        <f t="shared" si="12"/>
        <v>0.6</v>
      </c>
    </row>
    <row r="62" spans="1:19" ht="12.75">
      <c r="A62" s="32"/>
      <c r="B62" s="19"/>
      <c r="C62" s="21">
        <f t="shared" si="4"/>
        <v>0.6</v>
      </c>
      <c r="D62" s="19"/>
      <c r="E62" s="21">
        <f t="shared" si="5"/>
        <v>0.6</v>
      </c>
      <c r="F62" s="19"/>
      <c r="G62" s="21">
        <f t="shared" si="6"/>
        <v>0.6</v>
      </c>
      <c r="H62" s="19"/>
      <c r="I62" s="21">
        <f t="shared" si="7"/>
        <v>0.6</v>
      </c>
      <c r="J62" s="19"/>
      <c r="K62" s="21">
        <f t="shared" si="8"/>
        <v>0.6</v>
      </c>
      <c r="L62" s="19"/>
      <c r="M62" s="21">
        <f t="shared" si="9"/>
        <v>0.6</v>
      </c>
      <c r="N62" s="19"/>
      <c r="O62" s="21">
        <f t="shared" si="10"/>
        <v>0.6</v>
      </c>
      <c r="P62" s="19"/>
      <c r="Q62" s="21">
        <f t="shared" si="11"/>
        <v>0.6</v>
      </c>
      <c r="R62" s="20"/>
      <c r="S62" s="21">
        <f t="shared" si="12"/>
        <v>0.6</v>
      </c>
    </row>
    <row r="63" spans="1:19" ht="12.75">
      <c r="A63" s="32"/>
      <c r="B63" s="19"/>
      <c r="C63" s="21">
        <f t="shared" si="4"/>
        <v>0.6</v>
      </c>
      <c r="D63" s="19"/>
      <c r="E63" s="21">
        <f t="shared" si="5"/>
        <v>0.6</v>
      </c>
      <c r="F63" s="19"/>
      <c r="G63" s="21">
        <f t="shared" si="6"/>
        <v>0.6</v>
      </c>
      <c r="H63" s="19"/>
      <c r="I63" s="21">
        <f t="shared" si="7"/>
        <v>0.6</v>
      </c>
      <c r="J63" s="19"/>
      <c r="K63" s="21">
        <f t="shared" si="8"/>
        <v>0.6</v>
      </c>
      <c r="L63" s="19"/>
      <c r="M63" s="21">
        <f t="shared" si="9"/>
        <v>0.6</v>
      </c>
      <c r="N63" s="19"/>
      <c r="O63" s="21">
        <f t="shared" si="10"/>
        <v>0.6</v>
      </c>
      <c r="P63" s="19"/>
      <c r="Q63" s="21">
        <f t="shared" si="11"/>
        <v>0.6</v>
      </c>
      <c r="R63" s="20"/>
      <c r="S63" s="21">
        <f t="shared" si="12"/>
        <v>0.6</v>
      </c>
    </row>
    <row r="64" spans="1:19" ht="12.75">
      <c r="A64" s="32"/>
      <c r="B64" s="19"/>
      <c r="C64" s="21">
        <f t="shared" si="4"/>
        <v>0.6</v>
      </c>
      <c r="D64" s="19"/>
      <c r="E64" s="21">
        <f t="shared" si="5"/>
        <v>0.6</v>
      </c>
      <c r="F64" s="19"/>
      <c r="G64" s="21">
        <f t="shared" si="6"/>
        <v>0.6</v>
      </c>
      <c r="H64" s="19"/>
      <c r="I64" s="21">
        <f t="shared" si="7"/>
        <v>0.6</v>
      </c>
      <c r="J64" s="19"/>
      <c r="K64" s="21">
        <f t="shared" si="8"/>
        <v>0.6</v>
      </c>
      <c r="L64" s="19"/>
      <c r="M64" s="21">
        <f t="shared" si="9"/>
        <v>0.6</v>
      </c>
      <c r="N64" s="19"/>
      <c r="O64" s="21">
        <f t="shared" si="10"/>
        <v>0.6</v>
      </c>
      <c r="P64" s="19"/>
      <c r="Q64" s="21">
        <f t="shared" si="11"/>
        <v>0.6</v>
      </c>
      <c r="R64" s="20"/>
      <c r="S64" s="21">
        <f t="shared" si="12"/>
        <v>0.6</v>
      </c>
    </row>
    <row r="65" spans="1:19" ht="12.75">
      <c r="A65" s="32"/>
      <c r="B65" s="19"/>
      <c r="C65" s="21">
        <f t="shared" si="4"/>
        <v>0.6</v>
      </c>
      <c r="D65" s="19"/>
      <c r="E65" s="21">
        <f t="shared" si="5"/>
        <v>0.6</v>
      </c>
      <c r="F65" s="19"/>
      <c r="G65" s="21">
        <f t="shared" si="6"/>
        <v>0.6</v>
      </c>
      <c r="H65" s="19"/>
      <c r="I65" s="21">
        <f t="shared" si="7"/>
        <v>0.6</v>
      </c>
      <c r="J65" s="19"/>
      <c r="K65" s="21">
        <f t="shared" si="8"/>
        <v>0.6</v>
      </c>
      <c r="L65" s="19"/>
      <c r="M65" s="21">
        <f t="shared" si="9"/>
        <v>0.6</v>
      </c>
      <c r="N65" s="19"/>
      <c r="O65" s="21">
        <f t="shared" si="10"/>
        <v>0.6</v>
      </c>
      <c r="P65" s="19"/>
      <c r="Q65" s="21">
        <f t="shared" si="11"/>
        <v>0.6</v>
      </c>
      <c r="R65" s="20"/>
      <c r="S65" s="21">
        <f t="shared" si="12"/>
        <v>0.6</v>
      </c>
    </row>
    <row r="66" spans="1:19" ht="12.75">
      <c r="A66" s="32"/>
      <c r="B66" s="19"/>
      <c r="C66" s="21">
        <f t="shared" si="4"/>
        <v>0.6</v>
      </c>
      <c r="D66" s="19"/>
      <c r="E66" s="21">
        <f t="shared" si="5"/>
        <v>0.6</v>
      </c>
      <c r="F66" s="19"/>
      <c r="G66" s="21">
        <f t="shared" si="6"/>
        <v>0.6</v>
      </c>
      <c r="H66" s="19"/>
      <c r="I66" s="21">
        <f t="shared" si="7"/>
        <v>0.6</v>
      </c>
      <c r="J66" s="19"/>
      <c r="K66" s="21">
        <f t="shared" si="8"/>
        <v>0.6</v>
      </c>
      <c r="L66" s="19"/>
      <c r="M66" s="21">
        <f t="shared" si="9"/>
        <v>0.6</v>
      </c>
      <c r="N66" s="19"/>
      <c r="O66" s="21">
        <f t="shared" si="10"/>
        <v>0.6</v>
      </c>
      <c r="P66" s="19"/>
      <c r="Q66" s="21">
        <f t="shared" si="11"/>
        <v>0.6</v>
      </c>
      <c r="R66" s="20"/>
      <c r="S66" s="21">
        <f t="shared" si="12"/>
        <v>0.6</v>
      </c>
    </row>
    <row r="67" spans="1:19" ht="12.75">
      <c r="A67" s="32"/>
      <c r="B67" s="19"/>
      <c r="C67" s="21">
        <f t="shared" si="4"/>
        <v>0.6</v>
      </c>
      <c r="D67" s="19"/>
      <c r="E67" s="21">
        <f t="shared" si="5"/>
        <v>0.6</v>
      </c>
      <c r="F67" s="19"/>
      <c r="G67" s="21">
        <f t="shared" si="6"/>
        <v>0.6</v>
      </c>
      <c r="H67" s="19"/>
      <c r="I67" s="21">
        <f t="shared" si="7"/>
        <v>0.6</v>
      </c>
      <c r="J67" s="19"/>
      <c r="K67" s="21">
        <f t="shared" si="8"/>
        <v>0.6</v>
      </c>
      <c r="L67" s="19"/>
      <c r="M67" s="21">
        <f t="shared" si="9"/>
        <v>0.6</v>
      </c>
      <c r="N67" s="19"/>
      <c r="O67" s="21">
        <f t="shared" si="10"/>
        <v>0.6</v>
      </c>
      <c r="P67" s="19"/>
      <c r="Q67" s="21">
        <f t="shared" si="11"/>
        <v>0.6</v>
      </c>
      <c r="R67" s="20"/>
      <c r="S67" s="21">
        <f t="shared" si="12"/>
        <v>0.6</v>
      </c>
    </row>
    <row r="68" spans="1:19" ht="12.75">
      <c r="A68" s="32"/>
      <c r="B68" s="19"/>
      <c r="C68" s="21">
        <f t="shared" si="4"/>
        <v>0.6</v>
      </c>
      <c r="D68" s="19"/>
      <c r="E68" s="21">
        <f t="shared" si="5"/>
        <v>0.6</v>
      </c>
      <c r="F68" s="19"/>
      <c r="G68" s="21">
        <f t="shared" si="6"/>
        <v>0.6</v>
      </c>
      <c r="H68" s="19"/>
      <c r="I68" s="21">
        <f t="shared" si="7"/>
        <v>0.6</v>
      </c>
      <c r="J68" s="19"/>
      <c r="K68" s="21">
        <f t="shared" si="8"/>
        <v>0.6</v>
      </c>
      <c r="L68" s="19"/>
      <c r="M68" s="21">
        <f t="shared" si="9"/>
        <v>0.6</v>
      </c>
      <c r="N68" s="19"/>
      <c r="O68" s="21">
        <f t="shared" si="10"/>
        <v>0.6</v>
      </c>
      <c r="P68" s="19"/>
      <c r="Q68" s="21">
        <f t="shared" si="11"/>
        <v>0.6</v>
      </c>
      <c r="R68" s="20"/>
      <c r="S68" s="21">
        <f t="shared" si="12"/>
        <v>0.6</v>
      </c>
    </row>
    <row r="69" spans="1:19" ht="12.75">
      <c r="A69" s="32"/>
      <c r="B69" s="19"/>
      <c r="C69" s="21">
        <f t="shared" si="4"/>
        <v>0.6</v>
      </c>
      <c r="D69" s="19"/>
      <c r="E69" s="21">
        <f t="shared" si="5"/>
        <v>0.6</v>
      </c>
      <c r="F69" s="19"/>
      <c r="G69" s="21">
        <f t="shared" si="6"/>
        <v>0.6</v>
      </c>
      <c r="H69" s="19"/>
      <c r="I69" s="21">
        <f t="shared" si="7"/>
        <v>0.6</v>
      </c>
      <c r="J69" s="19"/>
      <c r="K69" s="21">
        <f t="shared" si="8"/>
        <v>0.6</v>
      </c>
      <c r="L69" s="19"/>
      <c r="M69" s="21">
        <f t="shared" si="9"/>
        <v>0.6</v>
      </c>
      <c r="N69" s="19"/>
      <c r="O69" s="21">
        <f t="shared" si="10"/>
        <v>0.6</v>
      </c>
      <c r="P69" s="19"/>
      <c r="Q69" s="21">
        <f t="shared" si="11"/>
        <v>0.6</v>
      </c>
      <c r="R69" s="20"/>
      <c r="S69" s="21">
        <f t="shared" si="12"/>
        <v>0.6</v>
      </c>
    </row>
    <row r="70" spans="1:19" ht="12.75">
      <c r="A70" s="32"/>
      <c r="B70" s="19"/>
      <c r="C70" s="21">
        <f t="shared" si="4"/>
        <v>0.6</v>
      </c>
      <c r="D70" s="19"/>
      <c r="E70" s="21">
        <f t="shared" si="5"/>
        <v>0.6</v>
      </c>
      <c r="F70" s="19"/>
      <c r="G70" s="21">
        <f t="shared" si="6"/>
        <v>0.6</v>
      </c>
      <c r="H70" s="19"/>
      <c r="I70" s="21">
        <f t="shared" si="7"/>
        <v>0.6</v>
      </c>
      <c r="J70" s="19"/>
      <c r="K70" s="21">
        <f t="shared" si="8"/>
        <v>0.6</v>
      </c>
      <c r="L70" s="19"/>
      <c r="M70" s="21">
        <f t="shared" si="9"/>
        <v>0.6</v>
      </c>
      <c r="N70" s="19"/>
      <c r="O70" s="21">
        <f t="shared" si="10"/>
        <v>0.6</v>
      </c>
      <c r="P70" s="19"/>
      <c r="Q70" s="21">
        <f t="shared" si="11"/>
        <v>0.6</v>
      </c>
      <c r="R70" s="20"/>
      <c r="S70" s="21">
        <f t="shared" si="12"/>
        <v>0.6</v>
      </c>
    </row>
    <row r="71" spans="1:19" ht="12.75">
      <c r="A71" s="32"/>
      <c r="B71" s="19"/>
      <c r="C71" s="21">
        <f t="shared" si="4"/>
        <v>0.6</v>
      </c>
      <c r="D71" s="19"/>
      <c r="E71" s="21">
        <f t="shared" si="5"/>
        <v>0.6</v>
      </c>
      <c r="F71" s="19"/>
      <c r="G71" s="21">
        <f t="shared" si="6"/>
        <v>0.6</v>
      </c>
      <c r="H71" s="19"/>
      <c r="I71" s="21">
        <f t="shared" si="7"/>
        <v>0.6</v>
      </c>
      <c r="J71" s="19"/>
      <c r="K71" s="21">
        <f t="shared" si="8"/>
        <v>0.6</v>
      </c>
      <c r="L71" s="19"/>
      <c r="M71" s="21">
        <f t="shared" si="9"/>
        <v>0.6</v>
      </c>
      <c r="N71" s="19"/>
      <c r="O71" s="21">
        <f t="shared" si="10"/>
        <v>0.6</v>
      </c>
      <c r="P71" s="19"/>
      <c r="Q71" s="21">
        <f t="shared" si="11"/>
        <v>0.6</v>
      </c>
      <c r="R71" s="20"/>
      <c r="S71" s="21">
        <f t="shared" si="12"/>
        <v>0.6</v>
      </c>
    </row>
    <row r="72" spans="1:19" ht="12.75">
      <c r="A72" s="32"/>
      <c r="B72" s="19"/>
      <c r="C72" s="21">
        <f t="shared" si="4"/>
        <v>0.6</v>
      </c>
      <c r="D72" s="19"/>
      <c r="E72" s="21">
        <f t="shared" si="5"/>
        <v>0.6</v>
      </c>
      <c r="F72" s="19"/>
      <c r="G72" s="21">
        <f t="shared" si="6"/>
        <v>0.6</v>
      </c>
      <c r="H72" s="19"/>
      <c r="I72" s="21">
        <f t="shared" si="7"/>
        <v>0.6</v>
      </c>
      <c r="J72" s="19"/>
      <c r="K72" s="21">
        <f t="shared" si="8"/>
        <v>0.6</v>
      </c>
      <c r="L72" s="19"/>
      <c r="M72" s="21">
        <f t="shared" si="9"/>
        <v>0.6</v>
      </c>
      <c r="N72" s="19"/>
      <c r="O72" s="21">
        <f t="shared" si="10"/>
        <v>0.6</v>
      </c>
      <c r="P72" s="19"/>
      <c r="Q72" s="21">
        <f t="shared" si="11"/>
        <v>0.6</v>
      </c>
      <c r="R72" s="20"/>
      <c r="S72" s="21">
        <f t="shared" si="12"/>
        <v>0.6</v>
      </c>
    </row>
    <row r="73" spans="1:19" ht="12.75">
      <c r="A73" s="32"/>
      <c r="B73" s="19"/>
      <c r="C73" s="21">
        <f t="shared" si="4"/>
        <v>0.6</v>
      </c>
      <c r="D73" s="19"/>
      <c r="E73" s="21">
        <f t="shared" si="5"/>
        <v>0.6</v>
      </c>
      <c r="F73" s="19"/>
      <c r="G73" s="21">
        <f t="shared" si="6"/>
        <v>0.6</v>
      </c>
      <c r="H73" s="19"/>
      <c r="I73" s="21">
        <f t="shared" si="7"/>
        <v>0.6</v>
      </c>
      <c r="J73" s="19"/>
      <c r="K73" s="21">
        <f t="shared" si="8"/>
        <v>0.6</v>
      </c>
      <c r="L73" s="19"/>
      <c r="M73" s="21">
        <f t="shared" si="9"/>
        <v>0.6</v>
      </c>
      <c r="N73" s="19"/>
      <c r="O73" s="21">
        <f t="shared" si="10"/>
        <v>0.6</v>
      </c>
      <c r="P73" s="19"/>
      <c r="Q73" s="21">
        <f t="shared" si="11"/>
        <v>0.6</v>
      </c>
      <c r="R73" s="20"/>
      <c r="S73" s="21">
        <f t="shared" si="12"/>
        <v>0.6</v>
      </c>
    </row>
    <row r="74" spans="1:19" ht="12.75">
      <c r="A74" s="32"/>
      <c r="B74" s="19"/>
      <c r="C74" s="21">
        <f t="shared" si="4"/>
        <v>0.6</v>
      </c>
      <c r="D74" s="19"/>
      <c r="E74" s="21">
        <f t="shared" si="5"/>
        <v>0.6</v>
      </c>
      <c r="F74" s="19"/>
      <c r="G74" s="21">
        <f t="shared" si="6"/>
        <v>0.6</v>
      </c>
      <c r="H74" s="19"/>
      <c r="I74" s="21">
        <f t="shared" si="7"/>
        <v>0.6</v>
      </c>
      <c r="J74" s="19"/>
      <c r="K74" s="21">
        <f t="shared" si="8"/>
        <v>0.6</v>
      </c>
      <c r="L74" s="19"/>
      <c r="M74" s="21">
        <f t="shared" si="9"/>
        <v>0.6</v>
      </c>
      <c r="N74" s="19"/>
      <c r="O74" s="21">
        <f t="shared" si="10"/>
        <v>0.6</v>
      </c>
      <c r="P74" s="19"/>
      <c r="Q74" s="21">
        <f t="shared" si="11"/>
        <v>0.6</v>
      </c>
      <c r="R74" s="20"/>
      <c r="S74" s="21">
        <f t="shared" si="12"/>
        <v>0.6</v>
      </c>
    </row>
    <row r="75" spans="1:19" ht="12.75">
      <c r="A75" s="32"/>
      <c r="B75" s="19"/>
      <c r="C75" s="21">
        <f t="shared" si="4"/>
        <v>0.6</v>
      </c>
      <c r="D75" s="19"/>
      <c r="E75" s="21">
        <f t="shared" si="5"/>
        <v>0.6</v>
      </c>
      <c r="F75" s="19"/>
      <c r="G75" s="21">
        <f t="shared" si="6"/>
        <v>0.6</v>
      </c>
      <c r="H75" s="19"/>
      <c r="I75" s="21">
        <f t="shared" si="7"/>
        <v>0.6</v>
      </c>
      <c r="J75" s="19"/>
      <c r="K75" s="21">
        <f t="shared" si="8"/>
        <v>0.6</v>
      </c>
      <c r="L75" s="19"/>
      <c r="M75" s="21">
        <f t="shared" si="9"/>
        <v>0.6</v>
      </c>
      <c r="N75" s="19"/>
      <c r="O75" s="21">
        <f t="shared" si="10"/>
        <v>0.6</v>
      </c>
      <c r="P75" s="19"/>
      <c r="Q75" s="21">
        <f t="shared" si="11"/>
        <v>0.6</v>
      </c>
      <c r="R75" s="20"/>
      <c r="S75" s="21">
        <f t="shared" si="12"/>
        <v>0.6</v>
      </c>
    </row>
    <row r="76" spans="1:19" ht="12.75">
      <c r="A76" s="32"/>
      <c r="B76" s="19"/>
      <c r="C76" s="21">
        <f t="shared" si="4"/>
        <v>0.6</v>
      </c>
      <c r="D76" s="19"/>
      <c r="E76" s="21">
        <f t="shared" si="5"/>
        <v>0.6</v>
      </c>
      <c r="F76" s="19"/>
      <c r="G76" s="21">
        <f t="shared" si="6"/>
        <v>0.6</v>
      </c>
      <c r="H76" s="19"/>
      <c r="I76" s="21">
        <f t="shared" si="7"/>
        <v>0.6</v>
      </c>
      <c r="J76" s="19"/>
      <c r="K76" s="21">
        <f t="shared" si="8"/>
        <v>0.6</v>
      </c>
      <c r="L76" s="19"/>
      <c r="M76" s="21">
        <f t="shared" si="9"/>
        <v>0.6</v>
      </c>
      <c r="N76" s="19"/>
      <c r="O76" s="21">
        <f t="shared" si="10"/>
        <v>0.6</v>
      </c>
      <c r="P76" s="19"/>
      <c r="Q76" s="21">
        <f t="shared" si="11"/>
        <v>0.6</v>
      </c>
      <c r="R76" s="20"/>
      <c r="S76" s="21">
        <f t="shared" si="12"/>
        <v>0.6</v>
      </c>
    </row>
    <row r="77" spans="1:19" ht="12.75">
      <c r="A77" s="32"/>
      <c r="B77" s="19"/>
      <c r="C77" s="21">
        <f t="shared" si="4"/>
        <v>0.6</v>
      </c>
      <c r="D77" s="19"/>
      <c r="E77" s="21">
        <f t="shared" si="5"/>
        <v>0.6</v>
      </c>
      <c r="F77" s="19"/>
      <c r="G77" s="21">
        <f t="shared" si="6"/>
        <v>0.6</v>
      </c>
      <c r="H77" s="19"/>
      <c r="I77" s="21">
        <f t="shared" si="7"/>
        <v>0.6</v>
      </c>
      <c r="J77" s="19"/>
      <c r="K77" s="21">
        <f t="shared" si="8"/>
        <v>0.6</v>
      </c>
      <c r="L77" s="19"/>
      <c r="M77" s="21">
        <f t="shared" si="9"/>
        <v>0.6</v>
      </c>
      <c r="N77" s="19"/>
      <c r="O77" s="21">
        <f t="shared" si="10"/>
        <v>0.6</v>
      </c>
      <c r="P77" s="19"/>
      <c r="Q77" s="21">
        <f t="shared" si="11"/>
        <v>0.6</v>
      </c>
      <c r="R77" s="20"/>
      <c r="S77" s="21">
        <f t="shared" si="12"/>
        <v>0.6</v>
      </c>
    </row>
    <row r="78" spans="1:19" ht="12.75">
      <c r="A78" s="32"/>
      <c r="B78" s="19"/>
      <c r="C78" s="21">
        <f t="shared" si="4"/>
        <v>0.6</v>
      </c>
      <c r="D78" s="19"/>
      <c r="E78" s="21">
        <f t="shared" si="5"/>
        <v>0.6</v>
      </c>
      <c r="F78" s="19"/>
      <c r="G78" s="21">
        <f t="shared" si="6"/>
        <v>0.6</v>
      </c>
      <c r="H78" s="19"/>
      <c r="I78" s="21">
        <f t="shared" si="7"/>
        <v>0.6</v>
      </c>
      <c r="J78" s="19"/>
      <c r="K78" s="21">
        <f t="shared" si="8"/>
        <v>0.6</v>
      </c>
      <c r="L78" s="19"/>
      <c r="M78" s="21">
        <f t="shared" si="9"/>
        <v>0.6</v>
      </c>
      <c r="N78" s="19"/>
      <c r="O78" s="21">
        <f t="shared" si="10"/>
        <v>0.6</v>
      </c>
      <c r="P78" s="19"/>
      <c r="Q78" s="21">
        <f t="shared" si="11"/>
        <v>0.6</v>
      </c>
      <c r="R78" s="20"/>
      <c r="S78" s="21">
        <f t="shared" si="12"/>
        <v>0.6</v>
      </c>
    </row>
    <row r="79" spans="1:19" ht="12.75">
      <c r="A79" s="32"/>
      <c r="B79" s="19"/>
      <c r="C79" s="21">
        <f t="shared" si="4"/>
        <v>0.6</v>
      </c>
      <c r="D79" s="19"/>
      <c r="E79" s="21">
        <f t="shared" si="5"/>
        <v>0.6</v>
      </c>
      <c r="F79" s="19"/>
      <c r="G79" s="21">
        <f t="shared" si="6"/>
        <v>0.6</v>
      </c>
      <c r="H79" s="19"/>
      <c r="I79" s="21">
        <f t="shared" si="7"/>
        <v>0.6</v>
      </c>
      <c r="J79" s="19"/>
      <c r="K79" s="21">
        <f t="shared" si="8"/>
        <v>0.6</v>
      </c>
      <c r="L79" s="19"/>
      <c r="M79" s="21">
        <f t="shared" si="9"/>
        <v>0.6</v>
      </c>
      <c r="N79" s="19"/>
      <c r="O79" s="21">
        <f t="shared" si="10"/>
        <v>0.6</v>
      </c>
      <c r="P79" s="19"/>
      <c r="Q79" s="21">
        <f t="shared" si="11"/>
        <v>0.6</v>
      </c>
      <c r="R79" s="20"/>
      <c r="S79" s="21">
        <f t="shared" si="12"/>
        <v>0.6</v>
      </c>
    </row>
    <row r="80" spans="1:19" ht="12.75">
      <c r="A80" s="32"/>
      <c r="B80" s="19"/>
      <c r="C80" s="21">
        <f t="shared" si="4"/>
        <v>0.6</v>
      </c>
      <c r="D80" s="19"/>
      <c r="E80" s="21">
        <f t="shared" si="5"/>
        <v>0.6</v>
      </c>
      <c r="F80" s="19"/>
      <c r="G80" s="21">
        <f t="shared" si="6"/>
        <v>0.6</v>
      </c>
      <c r="H80" s="19"/>
      <c r="I80" s="21">
        <f t="shared" si="7"/>
        <v>0.6</v>
      </c>
      <c r="J80" s="19"/>
      <c r="K80" s="21">
        <f t="shared" si="8"/>
        <v>0.6</v>
      </c>
      <c r="L80" s="19"/>
      <c r="M80" s="21">
        <f t="shared" si="9"/>
        <v>0.6</v>
      </c>
      <c r="N80" s="19"/>
      <c r="O80" s="21">
        <f t="shared" si="10"/>
        <v>0.6</v>
      </c>
      <c r="P80" s="19"/>
      <c r="Q80" s="21">
        <f t="shared" si="11"/>
        <v>0.6</v>
      </c>
      <c r="R80" s="20"/>
      <c r="S80" s="21">
        <f t="shared" si="12"/>
        <v>0.6</v>
      </c>
    </row>
    <row r="81" spans="1:19" ht="12.75">
      <c r="A81" s="32"/>
      <c r="B81" s="19"/>
      <c r="C81" s="21">
        <f t="shared" si="4"/>
        <v>0.6</v>
      </c>
      <c r="D81" s="19"/>
      <c r="E81" s="21">
        <f t="shared" si="5"/>
        <v>0.6</v>
      </c>
      <c r="F81" s="19"/>
      <c r="G81" s="21">
        <f t="shared" si="6"/>
        <v>0.6</v>
      </c>
      <c r="H81" s="19"/>
      <c r="I81" s="21">
        <f t="shared" si="7"/>
        <v>0.6</v>
      </c>
      <c r="J81" s="19"/>
      <c r="K81" s="21">
        <f t="shared" si="8"/>
        <v>0.6</v>
      </c>
      <c r="L81" s="19"/>
      <c r="M81" s="21">
        <f t="shared" si="9"/>
        <v>0.6</v>
      </c>
      <c r="N81" s="19"/>
      <c r="O81" s="21">
        <f t="shared" si="10"/>
        <v>0.6</v>
      </c>
      <c r="P81" s="19"/>
      <c r="Q81" s="21">
        <f t="shared" si="11"/>
        <v>0.6</v>
      </c>
      <c r="R81" s="20"/>
      <c r="S81" s="21">
        <f t="shared" si="12"/>
        <v>0.6</v>
      </c>
    </row>
    <row r="82" spans="1:19" ht="12.75">
      <c r="A82" s="32"/>
      <c r="B82" s="19"/>
      <c r="C82" s="21">
        <f t="shared" si="4"/>
        <v>0.6</v>
      </c>
      <c r="D82" s="19"/>
      <c r="E82" s="21">
        <f t="shared" si="5"/>
        <v>0.6</v>
      </c>
      <c r="F82" s="19"/>
      <c r="G82" s="21">
        <f t="shared" si="6"/>
        <v>0.6</v>
      </c>
      <c r="H82" s="19"/>
      <c r="I82" s="21">
        <f t="shared" si="7"/>
        <v>0.6</v>
      </c>
      <c r="J82" s="19"/>
      <c r="K82" s="21">
        <f t="shared" si="8"/>
        <v>0.6</v>
      </c>
      <c r="L82" s="19"/>
      <c r="M82" s="21">
        <f t="shared" si="9"/>
        <v>0.6</v>
      </c>
      <c r="N82" s="19"/>
      <c r="O82" s="21">
        <f t="shared" si="10"/>
        <v>0.6</v>
      </c>
      <c r="P82" s="19"/>
      <c r="Q82" s="21">
        <f t="shared" si="11"/>
        <v>0.6</v>
      </c>
      <c r="R82" s="20"/>
      <c r="S82" s="21">
        <f t="shared" si="12"/>
        <v>0.6</v>
      </c>
    </row>
    <row r="83" spans="1:19" ht="12.75">
      <c r="A83" s="32"/>
      <c r="B83" s="19"/>
      <c r="C83" s="21">
        <f t="shared" si="4"/>
        <v>0.6</v>
      </c>
      <c r="D83" s="19"/>
      <c r="E83" s="21">
        <f t="shared" si="5"/>
        <v>0.6</v>
      </c>
      <c r="F83" s="19"/>
      <c r="G83" s="21">
        <f t="shared" si="6"/>
        <v>0.6</v>
      </c>
      <c r="H83" s="19"/>
      <c r="I83" s="21">
        <f t="shared" si="7"/>
        <v>0.6</v>
      </c>
      <c r="J83" s="19"/>
      <c r="K83" s="21">
        <f t="shared" si="8"/>
        <v>0.6</v>
      </c>
      <c r="L83" s="19"/>
      <c r="M83" s="21">
        <f t="shared" si="9"/>
        <v>0.6</v>
      </c>
      <c r="N83" s="19"/>
      <c r="O83" s="21">
        <f t="shared" si="10"/>
        <v>0.6</v>
      </c>
      <c r="P83" s="19"/>
      <c r="Q83" s="21">
        <f t="shared" si="11"/>
        <v>0.6</v>
      </c>
      <c r="R83" s="20"/>
      <c r="S83" s="21">
        <f t="shared" si="12"/>
        <v>0.6</v>
      </c>
    </row>
    <row r="84" spans="1:19" ht="12.75">
      <c r="A84" s="32"/>
      <c r="B84" s="19"/>
      <c r="C84" s="21">
        <f t="shared" si="4"/>
        <v>0.6</v>
      </c>
      <c r="D84" s="19"/>
      <c r="E84" s="21">
        <f t="shared" si="5"/>
        <v>0.6</v>
      </c>
      <c r="F84" s="19"/>
      <c r="G84" s="21">
        <f t="shared" si="6"/>
        <v>0.6</v>
      </c>
      <c r="H84" s="19"/>
      <c r="I84" s="21">
        <f t="shared" si="7"/>
        <v>0.6</v>
      </c>
      <c r="J84" s="19"/>
      <c r="K84" s="21">
        <f t="shared" si="8"/>
        <v>0.6</v>
      </c>
      <c r="L84" s="19"/>
      <c r="M84" s="21">
        <f t="shared" si="9"/>
        <v>0.6</v>
      </c>
      <c r="N84" s="19"/>
      <c r="O84" s="21">
        <f t="shared" si="10"/>
        <v>0.6</v>
      </c>
      <c r="P84" s="19"/>
      <c r="Q84" s="21">
        <f t="shared" si="11"/>
        <v>0.6</v>
      </c>
      <c r="R84" s="20"/>
      <c r="S84" s="21">
        <f t="shared" si="12"/>
        <v>0.6</v>
      </c>
    </row>
    <row r="85" spans="1:19" ht="12.75">
      <c r="A85" s="32"/>
      <c r="B85" s="19"/>
      <c r="C85" s="21">
        <f t="shared" si="4"/>
        <v>0.6</v>
      </c>
      <c r="D85" s="19"/>
      <c r="E85" s="21">
        <f t="shared" si="5"/>
        <v>0.6</v>
      </c>
      <c r="F85" s="19"/>
      <c r="G85" s="21">
        <f t="shared" si="6"/>
        <v>0.6</v>
      </c>
      <c r="H85" s="19"/>
      <c r="I85" s="21">
        <f t="shared" si="7"/>
        <v>0.6</v>
      </c>
      <c r="J85" s="19"/>
      <c r="K85" s="21">
        <f t="shared" si="8"/>
        <v>0.6</v>
      </c>
      <c r="L85" s="19"/>
      <c r="M85" s="21">
        <f t="shared" si="9"/>
        <v>0.6</v>
      </c>
      <c r="N85" s="19"/>
      <c r="O85" s="21">
        <f t="shared" si="10"/>
        <v>0.6</v>
      </c>
      <c r="P85" s="19"/>
      <c r="Q85" s="21">
        <f t="shared" si="11"/>
        <v>0.6</v>
      </c>
      <c r="R85" s="20"/>
      <c r="S85" s="21">
        <f t="shared" si="12"/>
        <v>0.6</v>
      </c>
    </row>
    <row r="86" spans="1:19" ht="12.75">
      <c r="A86" s="32"/>
      <c r="B86" s="19"/>
      <c r="C86" s="21">
        <f t="shared" si="4"/>
        <v>0.6</v>
      </c>
      <c r="D86" s="19"/>
      <c r="E86" s="21">
        <f t="shared" si="5"/>
        <v>0.6</v>
      </c>
      <c r="F86" s="19"/>
      <c r="G86" s="21">
        <f t="shared" si="6"/>
        <v>0.6</v>
      </c>
      <c r="H86" s="19"/>
      <c r="I86" s="21">
        <f t="shared" si="7"/>
        <v>0.6</v>
      </c>
      <c r="J86" s="19"/>
      <c r="K86" s="21">
        <f t="shared" si="8"/>
        <v>0.6</v>
      </c>
      <c r="L86" s="19"/>
      <c r="M86" s="21">
        <f t="shared" si="9"/>
        <v>0.6</v>
      </c>
      <c r="N86" s="19"/>
      <c r="O86" s="21">
        <f t="shared" si="10"/>
        <v>0.6</v>
      </c>
      <c r="P86" s="19"/>
      <c r="Q86" s="21">
        <f t="shared" si="11"/>
        <v>0.6</v>
      </c>
      <c r="R86" s="20"/>
      <c r="S86" s="21">
        <f t="shared" si="12"/>
        <v>0.6</v>
      </c>
    </row>
    <row r="87" spans="1:19" ht="12.75">
      <c r="A87" s="32"/>
      <c r="B87" s="19"/>
      <c r="C87" s="21">
        <f t="shared" si="4"/>
        <v>0.6</v>
      </c>
      <c r="D87" s="19"/>
      <c r="E87" s="21">
        <f t="shared" si="5"/>
        <v>0.6</v>
      </c>
      <c r="F87" s="19"/>
      <c r="G87" s="21">
        <f t="shared" si="6"/>
        <v>0.6</v>
      </c>
      <c r="H87" s="19"/>
      <c r="I87" s="21">
        <f t="shared" si="7"/>
        <v>0.6</v>
      </c>
      <c r="J87" s="19"/>
      <c r="K87" s="21">
        <f t="shared" si="8"/>
        <v>0.6</v>
      </c>
      <c r="L87" s="19"/>
      <c r="M87" s="21">
        <f t="shared" si="9"/>
        <v>0.6</v>
      </c>
      <c r="N87" s="19"/>
      <c r="O87" s="21">
        <f t="shared" si="10"/>
        <v>0.6</v>
      </c>
      <c r="P87" s="19"/>
      <c r="Q87" s="21">
        <f t="shared" si="11"/>
        <v>0.6</v>
      </c>
      <c r="R87" s="20"/>
      <c r="S87" s="21">
        <f t="shared" si="12"/>
        <v>0.6</v>
      </c>
    </row>
    <row r="88" spans="1:19" ht="12.75">
      <c r="A88" s="32"/>
      <c r="B88" s="19"/>
      <c r="C88" s="21">
        <f t="shared" si="4"/>
        <v>0.6</v>
      </c>
      <c r="D88" s="19"/>
      <c r="E88" s="21">
        <f t="shared" si="5"/>
        <v>0.6</v>
      </c>
      <c r="F88" s="19"/>
      <c r="G88" s="21">
        <f t="shared" si="6"/>
        <v>0.6</v>
      </c>
      <c r="H88" s="19"/>
      <c r="I88" s="21">
        <f t="shared" si="7"/>
        <v>0.6</v>
      </c>
      <c r="J88" s="19"/>
      <c r="K88" s="21">
        <f t="shared" si="8"/>
        <v>0.6</v>
      </c>
      <c r="L88" s="19"/>
      <c r="M88" s="21">
        <f t="shared" si="9"/>
        <v>0.6</v>
      </c>
      <c r="N88" s="19"/>
      <c r="O88" s="21">
        <f t="shared" si="10"/>
        <v>0.6</v>
      </c>
      <c r="P88" s="19"/>
      <c r="Q88" s="21">
        <f t="shared" si="11"/>
        <v>0.6</v>
      </c>
      <c r="R88" s="20"/>
      <c r="S88" s="21">
        <f t="shared" si="12"/>
        <v>0.6</v>
      </c>
    </row>
    <row r="89" spans="1:19" ht="12.75">
      <c r="A89" s="32"/>
      <c r="B89" s="19"/>
      <c r="C89" s="21">
        <f t="shared" si="4"/>
        <v>0.6</v>
      </c>
      <c r="D89" s="19"/>
      <c r="E89" s="21">
        <f t="shared" si="5"/>
        <v>0.6</v>
      </c>
      <c r="F89" s="19"/>
      <c r="G89" s="21">
        <f t="shared" si="6"/>
        <v>0.6</v>
      </c>
      <c r="H89" s="19"/>
      <c r="I89" s="21">
        <f t="shared" si="7"/>
        <v>0.6</v>
      </c>
      <c r="J89" s="19"/>
      <c r="K89" s="21">
        <f t="shared" si="8"/>
        <v>0.6</v>
      </c>
      <c r="L89" s="19"/>
      <c r="M89" s="21">
        <f t="shared" si="9"/>
        <v>0.6</v>
      </c>
      <c r="N89" s="19"/>
      <c r="O89" s="21">
        <f t="shared" si="10"/>
        <v>0.6</v>
      </c>
      <c r="P89" s="19"/>
      <c r="Q89" s="21">
        <f t="shared" si="11"/>
        <v>0.6</v>
      </c>
      <c r="R89" s="20"/>
      <c r="S89" s="21">
        <f t="shared" si="12"/>
        <v>0.6</v>
      </c>
    </row>
    <row r="90" spans="1:19" ht="12.75">
      <c r="A90" s="33"/>
      <c r="B90" s="22"/>
      <c r="C90" s="24"/>
      <c r="D90" s="22"/>
      <c r="E90" s="24"/>
      <c r="F90" s="22"/>
      <c r="G90" s="24"/>
      <c r="H90" s="22"/>
      <c r="I90" s="24"/>
      <c r="J90" s="22"/>
      <c r="K90" s="24"/>
      <c r="L90" s="22"/>
      <c r="M90" s="24"/>
      <c r="N90" s="22"/>
      <c r="O90" s="24"/>
      <c r="P90" s="22"/>
      <c r="Q90" s="24"/>
      <c r="R90" s="23"/>
      <c r="S90" s="24"/>
    </row>
  </sheetData>
  <mergeCells count="16">
    <mergeCell ref="H15:J15"/>
    <mergeCell ref="K15:M15"/>
    <mergeCell ref="B12:M12"/>
    <mergeCell ref="B14:M14"/>
    <mergeCell ref="B15:D15"/>
    <mergeCell ref="E15:G15"/>
    <mergeCell ref="B53:J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uaf sea 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MMS</cp:lastModifiedBy>
  <dcterms:created xsi:type="dcterms:W3CDTF">2005-06-09T18:26:50Z</dcterms:created>
  <dcterms:modified xsi:type="dcterms:W3CDTF">2005-12-22T18:48:56Z</dcterms:modified>
  <cp:category/>
  <cp:version/>
  <cp:contentType/>
  <cp:contentStatus/>
</cp:coreProperties>
</file>