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S011105" sheetId="1" r:id="rId1"/>
    <sheet name="CS020123" sheetId="2" r:id="rId2"/>
    <sheet name="CS020603" sheetId="3" r:id="rId3"/>
    <sheet name="EL020122" sheetId="4" r:id="rId4"/>
    <sheet name="EL020602" sheetId="5" r:id="rId5"/>
    <sheet name="BS011106" sheetId="6" r:id="rId6"/>
  </sheets>
  <definedNames/>
  <calcPr fullCalcOnLoad="1"/>
</workbook>
</file>

<file path=xl/sharedStrings.xml><?xml version="1.0" encoding="utf-8"?>
<sst xmlns="http://schemas.openxmlformats.org/spreadsheetml/2006/main" count="159" uniqueCount="46">
  <si>
    <t>Date:</t>
  </si>
  <si>
    <t>Location:</t>
  </si>
  <si>
    <t>Coordinates:</t>
  </si>
  <si>
    <t>Snow depth (m):</t>
  </si>
  <si>
    <t>Freeboard (m):</t>
  </si>
  <si>
    <t>Ice thickness (m):</t>
  </si>
  <si>
    <t>Air temperature:</t>
  </si>
  <si>
    <t>Comments:</t>
  </si>
  <si>
    <t>Core:</t>
  </si>
  <si>
    <t>bare ice; TS</t>
  </si>
  <si>
    <t>Depth, m</t>
  </si>
  <si>
    <t>T, ˚C</t>
  </si>
  <si>
    <t>Comments</t>
  </si>
  <si>
    <t>Dep_1, m</t>
  </si>
  <si>
    <t>Dep_2, m</t>
  </si>
  <si>
    <t>Dep_mid,m</t>
  </si>
  <si>
    <t>S, psu</t>
  </si>
  <si>
    <t>d18O, ‰</t>
  </si>
  <si>
    <t>CS020123</t>
  </si>
  <si>
    <t>Depth interval min</t>
  </si>
  <si>
    <t>Depth interval max</t>
  </si>
  <si>
    <t>average depth</t>
  </si>
  <si>
    <t>Salinity</t>
  </si>
  <si>
    <t>no temperature data</t>
  </si>
  <si>
    <t>sediment</t>
  </si>
  <si>
    <t>leaked</t>
  </si>
  <si>
    <t>salinity core does not reach the total ice thickness: probably segments were somewhat longer than 5 cm</t>
  </si>
  <si>
    <t>tub split</t>
  </si>
  <si>
    <t>bottom section</t>
  </si>
  <si>
    <t>sediment laden</t>
  </si>
  <si>
    <t xml:space="preserve">data from this is a best guess merging the notes in karoline's notebook with those of andy.  </t>
  </si>
  <si>
    <t>salinities may be a bit high as lids were left off buckets for a few hours</t>
  </si>
  <si>
    <t>05-Nov-01</t>
  </si>
  <si>
    <t>Beaufort Sea mass balance site</t>
  </si>
  <si>
    <t>location at main mass balance site, approximate coordinates</t>
  </si>
  <si>
    <t>Elson Lagoon mass balance site</t>
  </si>
  <si>
    <t>Chukchi Sea mass balance site</t>
  </si>
  <si>
    <t>.03-.05</t>
  </si>
  <si>
    <t>Chukchi Sea, between mass balance and albedo line</t>
  </si>
  <si>
    <t>1.6+</t>
  </si>
  <si>
    <t>0-.4</t>
  </si>
  <si>
    <t>CS011105</t>
  </si>
  <si>
    <t>CS020603</t>
  </si>
  <si>
    <t>EL020602</t>
  </si>
  <si>
    <t>EL020122</t>
  </si>
  <si>
    <t>BS011106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</si>
</sst>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1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'CS011105'!$B$11</c:f>
              <c:strCache>
                <c:ptCount val="1"/>
                <c:pt idx="0">
                  <c:v>T, ˚C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'CS011105'!$B$12:$B$17</c:f>
              <c:numCache/>
            </c:numRef>
          </c:xVal>
          <c:yVal>
            <c:numRef>
              <c:f>'CS011105'!$A$12:$A$17</c:f>
              <c:numCache/>
            </c:numRef>
          </c:yVal>
          <c:smooth val="0"/>
        </c:ser>
        <c:axId val="38630120"/>
        <c:axId val="12126761"/>
      </c:scatterChart>
      <c:valAx>
        <c:axId val="3863012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2126761"/>
        <c:crosses val="autoZero"/>
        <c:crossBetween val="midCat"/>
        <c:dispUnits/>
      </c:valAx>
      <c:valAx>
        <c:axId val="1212676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30120"/>
        <c:crossesAt val="-1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'CS011105'!$H$11</c:f>
              <c:strCache>
                <c:ptCount val="1"/>
                <c:pt idx="0">
                  <c:v>S, psu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'CS011105'!$H$12:$H$17</c:f>
              <c:numCache/>
            </c:numRef>
          </c:xVal>
          <c:yVal>
            <c:numRef>
              <c:f>'CS011105'!$G$12:$G$17</c:f>
              <c:numCache/>
            </c:numRef>
          </c:yVal>
          <c:smooth val="0"/>
        </c:ser>
        <c:axId val="42031986"/>
        <c:axId val="42743555"/>
      </c:scatterChart>
      <c:valAx>
        <c:axId val="420319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2743555"/>
        <c:crosses val="autoZero"/>
        <c:crossBetween val="midCat"/>
        <c:dispUnits/>
      </c:valAx>
      <c:valAx>
        <c:axId val="4274355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31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'CS020123'!$H$11</c:f>
              <c:strCache>
                <c:ptCount val="1"/>
                <c:pt idx="0">
                  <c:v>S, psu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'CS020123'!$H$12:$H$30</c:f>
              <c:numCache/>
            </c:numRef>
          </c:xVal>
          <c:yVal>
            <c:numRef>
              <c:f>'CS020123'!$G$12:$G$30</c:f>
              <c:numCache/>
            </c:numRef>
          </c:yVal>
          <c:smooth val="0"/>
        </c:ser>
        <c:axId val="49147676"/>
        <c:axId val="39675901"/>
      </c:scatterChart>
      <c:valAx>
        <c:axId val="491476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9675901"/>
        <c:crosses val="autoZero"/>
        <c:crossBetween val="midCat"/>
        <c:dispUnits/>
      </c:valAx>
      <c:valAx>
        <c:axId val="3967590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47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'CS020603'!$H$11</c:f>
              <c:strCache>
                <c:ptCount val="1"/>
                <c:pt idx="0">
                  <c:v>S, psu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'CS020603'!$H$12:$H$36</c:f>
              <c:numCache/>
            </c:numRef>
          </c:xVal>
          <c:yVal>
            <c:numRef>
              <c:f>'CS020603'!$G$12:$G$36</c:f>
              <c:numCache/>
            </c:numRef>
          </c:yVal>
          <c:smooth val="0"/>
        </c:ser>
        <c:axId val="21538790"/>
        <c:axId val="59631383"/>
      </c:scatterChart>
      <c:valAx>
        <c:axId val="2153879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9631383"/>
        <c:crosses val="autoZero"/>
        <c:crossBetween val="midCat"/>
        <c:dispUnits/>
      </c:valAx>
      <c:valAx>
        <c:axId val="5963138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38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'EL020122'!$H$11</c:f>
              <c:strCache>
                <c:ptCount val="1"/>
                <c:pt idx="0">
                  <c:v>S, psu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'EL020122'!$H$12:$H$28</c:f>
              <c:numCache/>
            </c:numRef>
          </c:xVal>
          <c:yVal>
            <c:numRef>
              <c:f>'EL020122'!$G$12:$G$28</c:f>
              <c:numCache/>
            </c:numRef>
          </c:yVal>
          <c:smooth val="0"/>
        </c:ser>
        <c:axId val="66920400"/>
        <c:axId val="65412689"/>
      </c:scatterChart>
      <c:valAx>
        <c:axId val="6692040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5412689"/>
        <c:crosses val="autoZero"/>
        <c:crossBetween val="midCat"/>
        <c:dispUnits/>
        <c:majorUnit val="2"/>
      </c:valAx>
      <c:valAx>
        <c:axId val="6541268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20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'EL020602'!$H$11</c:f>
              <c:strCache>
                <c:ptCount val="1"/>
                <c:pt idx="0">
                  <c:v>S, psu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'EL020602'!$H$12:$H$43</c:f>
              <c:numCache/>
            </c:numRef>
          </c:xVal>
          <c:yVal>
            <c:numRef>
              <c:f>'EL020602'!$G$12:$G$43</c:f>
              <c:numCache/>
            </c:numRef>
          </c:yVal>
          <c:smooth val="0"/>
        </c:ser>
        <c:axId val="51843290"/>
        <c:axId val="63936427"/>
      </c:scatterChart>
      <c:valAx>
        <c:axId val="5184329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3936427"/>
        <c:crosses val="autoZero"/>
        <c:crossBetween val="midCat"/>
        <c:dispUnits/>
      </c:valAx>
      <c:valAx>
        <c:axId val="6393642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432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'BS011106'!$B$11</c:f>
              <c:strCache>
                <c:ptCount val="1"/>
                <c:pt idx="0">
                  <c:v>T, ˚C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'BS011106'!$B$12:$B$16</c:f>
              <c:numCache/>
            </c:numRef>
          </c:xVal>
          <c:yVal>
            <c:numRef>
              <c:f>'BS011106'!$A$12:$A$16</c:f>
              <c:numCache/>
            </c:numRef>
          </c:yVal>
          <c:smooth val="0"/>
        </c:ser>
        <c:axId val="38556932"/>
        <c:axId val="11468069"/>
      </c:scatterChart>
      <c:valAx>
        <c:axId val="3855693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1468069"/>
        <c:crosses val="autoZero"/>
        <c:crossBetween val="midCat"/>
        <c:dispUnits/>
      </c:valAx>
      <c:valAx>
        <c:axId val="1146806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56932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75"/>
          <c:y val="0.135"/>
          <c:w val="0.793"/>
          <c:h val="0.833"/>
        </c:manualLayout>
      </c:layout>
      <c:scatterChart>
        <c:scatterStyle val="lineMarker"/>
        <c:varyColors val="0"/>
        <c:ser>
          <c:idx val="0"/>
          <c:order val="0"/>
          <c:tx>
            <c:strRef>
              <c:f>'BS011106'!$H$11</c:f>
              <c:strCache>
                <c:ptCount val="1"/>
                <c:pt idx="0">
                  <c:v>S, psu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'BS011106'!$H$12:$H$17</c:f>
              <c:numCache/>
            </c:numRef>
          </c:xVal>
          <c:yVal>
            <c:numRef>
              <c:f>'BS011106'!$G$12:$G$17</c:f>
              <c:numCache/>
            </c:numRef>
          </c:yVal>
          <c:smooth val="0"/>
        </c:ser>
        <c:axId val="36103758"/>
        <c:axId val="56498367"/>
      </c:scatterChart>
      <c:valAx>
        <c:axId val="3610375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6498367"/>
        <c:crosses val="autoZero"/>
        <c:crossBetween val="midCat"/>
        <c:dispUnits/>
      </c:valAx>
      <c:valAx>
        <c:axId val="5649836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037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0.47925</cdr:y>
    </cdr:from>
    <cdr:to>
      <cdr:x>0.80775</cdr:x>
      <cdr:y>0.54925</cdr:y>
    </cdr:to>
    <cdr:sp>
      <cdr:nvSpPr>
        <cdr:cNvPr id="1" name="TextBox 3"/>
        <cdr:cNvSpPr txBox="1">
          <a:spLocks noChangeArrowheads="1"/>
        </cdr:cNvSpPr>
      </cdr:nvSpPr>
      <cdr:spPr>
        <a:xfrm>
          <a:off x="1628775" y="1619250"/>
          <a:ext cx="342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11</xdr:row>
      <xdr:rowOff>0</xdr:rowOff>
    </xdr:from>
    <xdr:to>
      <xdr:col>13</xdr:col>
      <xdr:colOff>438150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6477000" y="1781175"/>
        <a:ext cx="2438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11</xdr:row>
      <xdr:rowOff>0</xdr:rowOff>
    </xdr:from>
    <xdr:to>
      <xdr:col>18</xdr:col>
      <xdr:colOff>19050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9105900" y="1781175"/>
        <a:ext cx="24384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11</xdr:row>
      <xdr:rowOff>0</xdr:rowOff>
    </xdr:from>
    <xdr:to>
      <xdr:col>14</xdr:col>
      <xdr:colOff>19050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6886575" y="1781175"/>
        <a:ext cx="23907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</xdr:row>
      <xdr:rowOff>0</xdr:rowOff>
    </xdr:from>
    <xdr:to>
      <xdr:col>14</xdr:col>
      <xdr:colOff>9525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6105525" y="1781175"/>
        <a:ext cx="2438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11</xdr:row>
      <xdr:rowOff>0</xdr:rowOff>
    </xdr:from>
    <xdr:to>
      <xdr:col>14</xdr:col>
      <xdr:colOff>9525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6086475" y="1781175"/>
        <a:ext cx="2457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9525</xdr:rowOff>
    </xdr:from>
    <xdr:to>
      <xdr:col>13</xdr:col>
      <xdr:colOff>590550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6096000" y="1790700"/>
        <a:ext cx="2419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</xdr:row>
      <xdr:rowOff>19050</xdr:rowOff>
    </xdr:from>
    <xdr:to>
      <xdr:col>14</xdr:col>
      <xdr:colOff>9525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6105525" y="1800225"/>
        <a:ext cx="2438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11</xdr:row>
      <xdr:rowOff>9525</xdr:rowOff>
    </xdr:from>
    <xdr:to>
      <xdr:col>18</xdr:col>
      <xdr:colOff>9525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8553450" y="1790700"/>
        <a:ext cx="24288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D46" sqref="D46"/>
    </sheetView>
  </sheetViews>
  <sheetFormatPr defaultColWidth="9.140625" defaultRowHeight="12.75"/>
  <cols>
    <col min="1" max="1" width="17.421875" style="0" customWidth="1"/>
  </cols>
  <sheetData>
    <row r="1" spans="1:10" ht="12.75">
      <c r="A1" s="1" t="s">
        <v>0</v>
      </c>
      <c r="B1" s="10">
        <v>37200</v>
      </c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1</v>
      </c>
      <c r="B2" s="11" t="s">
        <v>36</v>
      </c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2</v>
      </c>
      <c r="B3" s="14">
        <v>71.33</v>
      </c>
      <c r="C3" s="14">
        <v>-156.67</v>
      </c>
      <c r="D3" s="11" t="s">
        <v>34</v>
      </c>
      <c r="E3" s="11"/>
      <c r="F3" s="11"/>
      <c r="G3" s="11"/>
      <c r="H3" s="11"/>
      <c r="I3" s="11"/>
      <c r="J3" s="11"/>
    </row>
    <row r="4" spans="1:10" ht="12.75">
      <c r="A4" s="11" t="s">
        <v>3</v>
      </c>
      <c r="B4" s="11" t="s">
        <v>37</v>
      </c>
      <c r="C4" s="11"/>
      <c r="D4" s="11"/>
      <c r="E4" s="11"/>
      <c r="F4" s="11"/>
      <c r="G4" s="11"/>
      <c r="H4" s="11"/>
      <c r="I4" s="11"/>
      <c r="J4" s="11"/>
    </row>
    <row r="5" spans="1:10" ht="12.7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11" t="s">
        <v>5</v>
      </c>
      <c r="B6" s="11">
        <v>0.315</v>
      </c>
      <c r="C6" s="11"/>
      <c r="D6" s="11"/>
      <c r="E6" s="11"/>
      <c r="F6" s="11"/>
      <c r="G6" s="11"/>
      <c r="H6" s="11"/>
      <c r="I6" s="11"/>
      <c r="J6" s="11"/>
    </row>
    <row r="7" spans="1:10" ht="12.75">
      <c r="A7" s="11" t="s">
        <v>6</v>
      </c>
      <c r="B7" s="11">
        <v>-19.9</v>
      </c>
      <c r="C7" s="11"/>
      <c r="D7" s="11"/>
      <c r="E7" s="11"/>
      <c r="F7" s="11"/>
      <c r="G7" s="11"/>
      <c r="H7" s="11"/>
      <c r="I7" s="11"/>
      <c r="J7" s="11"/>
    </row>
    <row r="8" spans="1:10" ht="12.75">
      <c r="A8" s="11" t="s">
        <v>7</v>
      </c>
      <c r="B8" s="11" t="s">
        <v>30</v>
      </c>
      <c r="C8" s="11"/>
      <c r="D8" s="11"/>
      <c r="E8" s="11"/>
      <c r="F8" s="11"/>
      <c r="G8" s="11"/>
      <c r="H8" s="11"/>
      <c r="I8" s="11"/>
      <c r="J8" s="11"/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2.75">
      <c r="A10" s="3" t="s">
        <v>8</v>
      </c>
      <c r="B10" s="3" t="s">
        <v>41</v>
      </c>
      <c r="C10" s="11" t="s">
        <v>9</v>
      </c>
      <c r="D10" s="12" t="s">
        <v>7</v>
      </c>
      <c r="E10" s="11"/>
      <c r="F10" s="11"/>
      <c r="G10" s="11"/>
      <c r="H10" s="11"/>
      <c r="I10" s="11"/>
      <c r="J10" s="11"/>
    </row>
    <row r="11" spans="1:10" ht="12.75">
      <c r="A11" s="3" t="s">
        <v>10</v>
      </c>
      <c r="B11" s="3" t="s">
        <v>11</v>
      </c>
      <c r="C11" s="3" t="s">
        <v>12</v>
      </c>
      <c r="D11" s="3"/>
      <c r="E11" s="3" t="s">
        <v>13</v>
      </c>
      <c r="F11" s="3" t="s">
        <v>14</v>
      </c>
      <c r="G11" s="3" t="s">
        <v>15</v>
      </c>
      <c r="H11" s="3" t="s">
        <v>16</v>
      </c>
      <c r="I11" s="3" t="s">
        <v>17</v>
      </c>
      <c r="J11" s="3" t="s">
        <v>12</v>
      </c>
    </row>
    <row r="12" spans="1:10" ht="12.75">
      <c r="A12" s="11">
        <v>0.05</v>
      </c>
      <c r="B12" s="11">
        <v>-9.8</v>
      </c>
      <c r="C12" s="11"/>
      <c r="D12" s="11"/>
      <c r="E12" s="11">
        <v>0</v>
      </c>
      <c r="F12" s="11">
        <v>0.05</v>
      </c>
      <c r="G12" s="11">
        <f aca="true" t="shared" si="0" ref="G12:G17">AVERAGE(E12:F12)</f>
        <v>0.025</v>
      </c>
      <c r="H12" s="11">
        <v>6.5</v>
      </c>
      <c r="I12" s="11"/>
      <c r="J12" s="11"/>
    </row>
    <row r="13" spans="1:10" ht="12.75">
      <c r="A13" s="11">
        <v>0.1</v>
      </c>
      <c r="B13" s="11">
        <v>-9.1</v>
      </c>
      <c r="C13" s="11"/>
      <c r="D13" s="11"/>
      <c r="E13" s="11">
        <v>0.05</v>
      </c>
      <c r="F13" s="11">
        <v>0.1</v>
      </c>
      <c r="G13" s="11">
        <f t="shared" si="0"/>
        <v>0.07500000000000001</v>
      </c>
      <c r="H13" s="11">
        <v>4.9</v>
      </c>
      <c r="I13" s="11"/>
      <c r="J13" s="11"/>
    </row>
    <row r="14" spans="1:10" ht="12.75">
      <c r="A14" s="11">
        <v>0.15</v>
      </c>
      <c r="B14" s="11">
        <v>-7.4</v>
      </c>
      <c r="C14" s="11"/>
      <c r="D14" s="11"/>
      <c r="E14" s="11">
        <v>0.1</v>
      </c>
      <c r="F14" s="11">
        <v>0.15</v>
      </c>
      <c r="G14" s="11">
        <f t="shared" si="0"/>
        <v>0.125</v>
      </c>
      <c r="H14" s="11">
        <v>5.9</v>
      </c>
      <c r="I14" s="11"/>
      <c r="J14" s="11"/>
    </row>
    <row r="15" spans="1:10" ht="12.75">
      <c r="A15" s="11">
        <v>0.2</v>
      </c>
      <c r="B15" s="11">
        <v>-5.4</v>
      </c>
      <c r="C15" s="11"/>
      <c r="D15" s="11"/>
      <c r="E15" s="11">
        <v>0.15</v>
      </c>
      <c r="F15" s="11">
        <v>0.2</v>
      </c>
      <c r="G15" s="11">
        <f t="shared" si="0"/>
        <v>0.175</v>
      </c>
      <c r="H15" s="11">
        <v>5.5</v>
      </c>
      <c r="I15" s="11"/>
      <c r="J15" s="11"/>
    </row>
    <row r="16" spans="1:10" ht="12.75">
      <c r="A16" s="11">
        <v>0.25</v>
      </c>
      <c r="B16" s="11">
        <v>-3.6</v>
      </c>
      <c r="C16" s="11"/>
      <c r="D16" s="11"/>
      <c r="E16" s="11">
        <v>0.2</v>
      </c>
      <c r="F16" s="11">
        <v>0.25</v>
      </c>
      <c r="G16" s="11">
        <f t="shared" si="0"/>
        <v>0.225</v>
      </c>
      <c r="H16" s="11">
        <v>6.1</v>
      </c>
      <c r="I16" s="11"/>
      <c r="J16" s="11"/>
    </row>
    <row r="17" spans="1:10" ht="12.75">
      <c r="A17" s="11">
        <v>0.3</v>
      </c>
      <c r="B17" s="11">
        <v>-2.7</v>
      </c>
      <c r="C17" s="11"/>
      <c r="D17" s="11"/>
      <c r="E17" s="11">
        <v>0.25</v>
      </c>
      <c r="F17" s="11">
        <v>0.3</v>
      </c>
      <c r="G17" s="11">
        <f t="shared" si="0"/>
        <v>0.275</v>
      </c>
      <c r="H17" s="11">
        <v>6.5</v>
      </c>
      <c r="I17" s="11"/>
      <c r="J17" s="1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E46" sqref="E46"/>
    </sheetView>
  </sheetViews>
  <sheetFormatPr defaultColWidth="9.140625" defaultRowHeight="12.75"/>
  <cols>
    <col min="2" max="2" width="15.140625" style="0" customWidth="1"/>
    <col min="3" max="3" width="12.57421875" style="0" customWidth="1"/>
    <col min="4" max="4" width="10.57421875" style="0" customWidth="1"/>
  </cols>
  <sheetData>
    <row r="1" spans="1:11" ht="12.75">
      <c r="A1" s="1" t="s">
        <v>0</v>
      </c>
      <c r="B1" s="2">
        <v>37279</v>
      </c>
      <c r="C1" s="1"/>
      <c r="D1" s="1"/>
      <c r="E1" s="1"/>
      <c r="F1" s="1"/>
      <c r="G1" s="1"/>
      <c r="H1" s="1"/>
      <c r="I1" s="1"/>
      <c r="J1" s="1"/>
      <c r="K1" s="1"/>
    </row>
    <row r="2" spans="1:2" ht="12.75">
      <c r="A2" t="s">
        <v>1</v>
      </c>
      <c r="B2" t="s">
        <v>36</v>
      </c>
    </row>
    <row r="3" spans="1:4" ht="12.75">
      <c r="A3" t="s">
        <v>2</v>
      </c>
      <c r="B3" s="13">
        <v>71.33</v>
      </c>
      <c r="C3" s="13">
        <v>-156.67</v>
      </c>
      <c r="D3" t="s">
        <v>34</v>
      </c>
    </row>
    <row r="4" spans="1:2" ht="12.75">
      <c r="A4" t="s">
        <v>3</v>
      </c>
      <c r="B4">
        <v>0.04</v>
      </c>
    </row>
    <row r="5" spans="1:2" ht="12.75">
      <c r="A5" t="s">
        <v>4</v>
      </c>
      <c r="B5">
        <v>0.05</v>
      </c>
    </row>
    <row r="6" spans="1:2" ht="12.75">
      <c r="A6" t="s">
        <v>5</v>
      </c>
      <c r="B6">
        <v>0.93</v>
      </c>
    </row>
    <row r="7" ht="12.75">
      <c r="A7" t="s">
        <v>6</v>
      </c>
    </row>
    <row r="8" ht="12.75">
      <c r="A8" t="s">
        <v>7</v>
      </c>
    </row>
    <row r="10" spans="1:5" ht="12.75">
      <c r="A10" s="3" t="s">
        <v>8</v>
      </c>
      <c r="B10" s="3" t="s">
        <v>18</v>
      </c>
      <c r="C10" t="s">
        <v>9</v>
      </c>
      <c r="D10" s="4" t="s">
        <v>7</v>
      </c>
      <c r="E10" t="s">
        <v>23</v>
      </c>
    </row>
    <row r="11" spans="1:11" ht="12.75">
      <c r="A11" s="3" t="s">
        <v>10</v>
      </c>
      <c r="B11" s="3" t="s">
        <v>11</v>
      </c>
      <c r="C11" s="3" t="s">
        <v>12</v>
      </c>
      <c r="D11" s="3"/>
      <c r="E11" s="3" t="s">
        <v>13</v>
      </c>
      <c r="F11" s="3" t="s">
        <v>14</v>
      </c>
      <c r="G11" s="3" t="s">
        <v>15</v>
      </c>
      <c r="H11" s="3" t="s">
        <v>16</v>
      </c>
      <c r="I11" s="3" t="s">
        <v>17</v>
      </c>
      <c r="J11" s="3" t="s">
        <v>12</v>
      </c>
      <c r="K11" s="3"/>
    </row>
    <row r="12" spans="5:8" ht="12.75">
      <c r="E12">
        <v>0</v>
      </c>
      <c r="F12" s="4">
        <v>0.05</v>
      </c>
      <c r="G12">
        <f>AVERAGE(E12:F12)</f>
        <v>0.025</v>
      </c>
      <c r="H12">
        <v>7.8</v>
      </c>
    </row>
    <row r="13" spans="1:8" ht="12.75">
      <c r="A13" s="4"/>
      <c r="E13" s="4">
        <v>0.05</v>
      </c>
      <c r="F13">
        <v>0.1</v>
      </c>
      <c r="G13">
        <f aca="true" t="shared" si="0" ref="G13:G30">AVERAGE(E13:F13)</f>
        <v>0.07500000000000001</v>
      </c>
      <c r="H13">
        <v>3.5</v>
      </c>
    </row>
    <row r="14" spans="5:8" ht="12.75">
      <c r="E14">
        <v>0.1</v>
      </c>
      <c r="F14" s="4">
        <v>0.15</v>
      </c>
      <c r="G14">
        <f t="shared" si="0"/>
        <v>0.125</v>
      </c>
      <c r="H14">
        <v>4.9</v>
      </c>
    </row>
    <row r="15" spans="5:8" ht="12.75">
      <c r="E15" s="4">
        <v>0.15</v>
      </c>
      <c r="F15">
        <v>0.2</v>
      </c>
      <c r="G15">
        <f t="shared" si="0"/>
        <v>0.175</v>
      </c>
      <c r="H15">
        <v>4.9</v>
      </c>
    </row>
    <row r="16" spans="5:8" ht="12.75">
      <c r="E16">
        <v>0.2</v>
      </c>
      <c r="F16" s="4">
        <v>0.25</v>
      </c>
      <c r="G16">
        <f t="shared" si="0"/>
        <v>0.225</v>
      </c>
      <c r="H16">
        <v>4.8</v>
      </c>
    </row>
    <row r="17" spans="5:8" ht="12.75">
      <c r="E17" s="4">
        <v>0.25</v>
      </c>
      <c r="F17">
        <v>0.3</v>
      </c>
      <c r="G17">
        <f t="shared" si="0"/>
        <v>0.275</v>
      </c>
      <c r="H17">
        <v>5.2</v>
      </c>
    </row>
    <row r="18" spans="5:8" ht="12.75">
      <c r="E18">
        <v>0.3</v>
      </c>
      <c r="F18" s="4">
        <v>0.35</v>
      </c>
      <c r="G18">
        <f t="shared" si="0"/>
        <v>0.32499999999999996</v>
      </c>
      <c r="H18">
        <v>5.1</v>
      </c>
    </row>
    <row r="19" spans="5:8" ht="12.75">
      <c r="E19" s="4">
        <v>0.35</v>
      </c>
      <c r="F19">
        <v>0.4</v>
      </c>
      <c r="G19">
        <f t="shared" si="0"/>
        <v>0.375</v>
      </c>
      <c r="H19">
        <v>4.3</v>
      </c>
    </row>
    <row r="20" spans="5:8" ht="12.75">
      <c r="E20">
        <v>0.4</v>
      </c>
      <c r="F20" s="4">
        <v>0.45</v>
      </c>
      <c r="G20">
        <f t="shared" si="0"/>
        <v>0.42500000000000004</v>
      </c>
      <c r="H20">
        <v>3.9</v>
      </c>
    </row>
    <row r="21" spans="5:8" ht="12.75">
      <c r="E21" s="4">
        <v>0.45</v>
      </c>
      <c r="F21">
        <v>0.5</v>
      </c>
      <c r="G21">
        <f t="shared" si="0"/>
        <v>0.475</v>
      </c>
      <c r="H21">
        <v>4.4</v>
      </c>
    </row>
    <row r="22" spans="5:8" ht="12.75">
      <c r="E22">
        <v>0.5</v>
      </c>
      <c r="F22" s="4">
        <v>0.55</v>
      </c>
      <c r="G22">
        <f t="shared" si="0"/>
        <v>0.525</v>
      </c>
      <c r="H22">
        <v>5</v>
      </c>
    </row>
    <row r="23" spans="5:8" ht="12.75">
      <c r="E23" s="4">
        <v>0.55</v>
      </c>
      <c r="F23">
        <v>0.6</v>
      </c>
      <c r="G23">
        <f t="shared" si="0"/>
        <v>0.575</v>
      </c>
      <c r="H23">
        <v>5</v>
      </c>
    </row>
    <row r="24" spans="5:8" ht="12.75">
      <c r="E24">
        <v>0.6</v>
      </c>
      <c r="F24" s="4">
        <v>0.65</v>
      </c>
      <c r="G24">
        <f t="shared" si="0"/>
        <v>0.625</v>
      </c>
      <c r="H24">
        <v>4.7</v>
      </c>
    </row>
    <row r="25" spans="5:8" ht="12.75">
      <c r="E25" s="4">
        <v>0.65</v>
      </c>
      <c r="F25">
        <v>0.7</v>
      </c>
      <c r="G25">
        <f t="shared" si="0"/>
        <v>0.675</v>
      </c>
      <c r="H25">
        <v>4.7</v>
      </c>
    </row>
    <row r="26" spans="5:8" ht="12.75">
      <c r="E26">
        <v>0.7</v>
      </c>
      <c r="F26" s="4">
        <v>0.75</v>
      </c>
      <c r="G26">
        <f t="shared" si="0"/>
        <v>0.725</v>
      </c>
      <c r="H26">
        <v>5.5</v>
      </c>
    </row>
    <row r="27" spans="5:8" ht="12.75">
      <c r="E27" s="4">
        <v>0.75</v>
      </c>
      <c r="F27">
        <v>0.8</v>
      </c>
      <c r="G27">
        <f t="shared" si="0"/>
        <v>0.775</v>
      </c>
      <c r="H27">
        <v>5</v>
      </c>
    </row>
    <row r="28" spans="5:8" ht="12.75">
      <c r="E28">
        <v>0.8</v>
      </c>
      <c r="F28" s="4">
        <v>0.85</v>
      </c>
      <c r="G28">
        <f t="shared" si="0"/>
        <v>0.825</v>
      </c>
      <c r="H28">
        <v>4.5</v>
      </c>
    </row>
    <row r="29" spans="5:8" ht="12.75">
      <c r="E29" s="4">
        <v>0.85</v>
      </c>
      <c r="F29">
        <v>0.9</v>
      </c>
      <c r="G29">
        <f t="shared" si="0"/>
        <v>0.875</v>
      </c>
      <c r="H29">
        <v>4.9</v>
      </c>
    </row>
    <row r="30" spans="5:8" ht="12.75">
      <c r="E30">
        <v>0.9</v>
      </c>
      <c r="F30">
        <v>0.96</v>
      </c>
      <c r="G30">
        <f t="shared" si="0"/>
        <v>0.9299999999999999</v>
      </c>
      <c r="H30">
        <v>7.7</v>
      </c>
    </row>
    <row r="37" ht="12.75">
      <c r="A37" t="s">
        <v>18</v>
      </c>
    </row>
    <row r="38" spans="1:4" ht="12.75">
      <c r="A38" t="s">
        <v>19</v>
      </c>
      <c r="B38" t="s">
        <v>20</v>
      </c>
      <c r="C38" t="s">
        <v>21</v>
      </c>
      <c r="D38" t="s">
        <v>22</v>
      </c>
    </row>
    <row r="39" spans="2:3" ht="12.75">
      <c r="B39" s="4">
        <v>5</v>
      </c>
      <c r="C39">
        <f aca="true" t="shared" si="1" ref="C39:C57">0.5*(A12+B39)</f>
        <v>2.5</v>
      </c>
    </row>
    <row r="40" spans="2:3" ht="12.75">
      <c r="B40">
        <v>10</v>
      </c>
      <c r="C40">
        <f t="shared" si="1"/>
        <v>5</v>
      </c>
    </row>
    <row r="41" spans="2:3" ht="12.75">
      <c r="B41">
        <v>15</v>
      </c>
      <c r="C41">
        <f t="shared" si="1"/>
        <v>7.5</v>
      </c>
    </row>
    <row r="42" spans="2:3" ht="12.75">
      <c r="B42">
        <v>20</v>
      </c>
      <c r="C42">
        <f t="shared" si="1"/>
        <v>10</v>
      </c>
    </row>
    <row r="43" spans="2:3" ht="12.75">
      <c r="B43">
        <v>25</v>
      </c>
      <c r="C43">
        <f t="shared" si="1"/>
        <v>12.5</v>
      </c>
    </row>
    <row r="44" spans="2:3" ht="12.75">
      <c r="B44">
        <v>30</v>
      </c>
      <c r="C44">
        <f t="shared" si="1"/>
        <v>15</v>
      </c>
    </row>
    <row r="45" spans="2:3" ht="12.75">
      <c r="B45">
        <v>35</v>
      </c>
      <c r="C45">
        <f t="shared" si="1"/>
        <v>17.5</v>
      </c>
    </row>
    <row r="46" spans="2:3" ht="12.75">
      <c r="B46">
        <v>40</v>
      </c>
      <c r="C46">
        <f t="shared" si="1"/>
        <v>20</v>
      </c>
    </row>
    <row r="47" spans="2:3" ht="12.75">
      <c r="B47">
        <v>45</v>
      </c>
      <c r="C47">
        <f t="shared" si="1"/>
        <v>22.5</v>
      </c>
    </row>
    <row r="48" spans="2:3" ht="12.75">
      <c r="B48">
        <v>50</v>
      </c>
      <c r="C48">
        <f t="shared" si="1"/>
        <v>25</v>
      </c>
    </row>
    <row r="49" spans="2:3" ht="12.75">
      <c r="B49">
        <v>55</v>
      </c>
      <c r="C49">
        <f t="shared" si="1"/>
        <v>27.5</v>
      </c>
    </row>
    <row r="50" spans="2:3" ht="12.75">
      <c r="B50">
        <v>60</v>
      </c>
      <c r="C50">
        <f t="shared" si="1"/>
        <v>30</v>
      </c>
    </row>
    <row r="51" spans="2:3" ht="12.75">
      <c r="B51">
        <v>65</v>
      </c>
      <c r="C51">
        <f t="shared" si="1"/>
        <v>32.5</v>
      </c>
    </row>
    <row r="52" spans="2:3" ht="12.75">
      <c r="B52">
        <v>70</v>
      </c>
      <c r="C52">
        <f t="shared" si="1"/>
        <v>35</v>
      </c>
    </row>
    <row r="53" spans="2:3" ht="12.75">
      <c r="B53">
        <v>75</v>
      </c>
      <c r="C53">
        <f t="shared" si="1"/>
        <v>37.5</v>
      </c>
    </row>
    <row r="54" spans="2:3" ht="12.75">
      <c r="B54">
        <v>80</v>
      </c>
      <c r="C54">
        <f t="shared" si="1"/>
        <v>40</v>
      </c>
    </row>
    <row r="55" spans="2:3" ht="12.75">
      <c r="B55">
        <v>85</v>
      </c>
      <c r="C55">
        <f t="shared" si="1"/>
        <v>42.5</v>
      </c>
    </row>
    <row r="56" spans="2:3" ht="12.75">
      <c r="B56">
        <v>90</v>
      </c>
      <c r="C56">
        <f t="shared" si="1"/>
        <v>45</v>
      </c>
    </row>
    <row r="57" spans="2:3" ht="12.75">
      <c r="B57">
        <v>96</v>
      </c>
      <c r="C57">
        <f t="shared" si="1"/>
        <v>48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I42" sqref="I42"/>
    </sheetView>
  </sheetViews>
  <sheetFormatPr defaultColWidth="9.140625" defaultRowHeight="12.75"/>
  <sheetData>
    <row r="1" spans="1:2" ht="12.75">
      <c r="A1" s="1" t="s">
        <v>0</v>
      </c>
      <c r="B1" s="8">
        <v>37410</v>
      </c>
    </row>
    <row r="2" spans="1:2" ht="12.75">
      <c r="A2" t="s">
        <v>1</v>
      </c>
      <c r="B2" t="s">
        <v>38</v>
      </c>
    </row>
    <row r="3" spans="1:4" ht="12.75">
      <c r="A3" t="s">
        <v>2</v>
      </c>
      <c r="B3" s="13">
        <v>71.33</v>
      </c>
      <c r="C3" s="13">
        <v>-156.67</v>
      </c>
      <c r="D3" t="s">
        <v>34</v>
      </c>
    </row>
    <row r="4" spans="1:2" ht="12.75">
      <c r="A4" t="s">
        <v>3</v>
      </c>
      <c r="B4" s="6">
        <v>0.015</v>
      </c>
    </row>
    <row r="5" spans="1:2" ht="12.75">
      <c r="A5" t="s">
        <v>4</v>
      </c>
      <c r="B5">
        <v>0.1</v>
      </c>
    </row>
    <row r="6" spans="1:2" ht="12.75">
      <c r="A6" t="s">
        <v>5</v>
      </c>
      <c r="B6">
        <v>1.23</v>
      </c>
    </row>
    <row r="7" ht="12.75">
      <c r="A7" t="s">
        <v>6</v>
      </c>
    </row>
    <row r="8" ht="12.75">
      <c r="A8" t="s">
        <v>7</v>
      </c>
    </row>
    <row r="10" spans="1:5" ht="12.75">
      <c r="A10" s="3" t="s">
        <v>8</v>
      </c>
      <c r="B10" s="3" t="s">
        <v>42</v>
      </c>
      <c r="C10" t="s">
        <v>9</v>
      </c>
      <c r="D10" s="4" t="s">
        <v>7</v>
      </c>
      <c r="E10" t="s">
        <v>23</v>
      </c>
    </row>
    <row r="11" spans="1:10" ht="12.75">
      <c r="A11" s="3" t="s">
        <v>10</v>
      </c>
      <c r="B11" s="3" t="s">
        <v>11</v>
      </c>
      <c r="C11" s="3" t="s">
        <v>12</v>
      </c>
      <c r="D11" s="3"/>
      <c r="E11" s="3" t="s">
        <v>13</v>
      </c>
      <c r="F11" s="3" t="s">
        <v>14</v>
      </c>
      <c r="G11" s="3" t="s">
        <v>15</v>
      </c>
      <c r="H11" s="3" t="s">
        <v>16</v>
      </c>
      <c r="I11" s="3" t="s">
        <v>17</v>
      </c>
      <c r="J11" s="3" t="s">
        <v>12</v>
      </c>
    </row>
    <row r="12" spans="5:8" ht="12.75">
      <c r="E12" s="9">
        <v>0</v>
      </c>
      <c r="F12" s="9">
        <v>0.05</v>
      </c>
      <c r="G12" s="9">
        <f>AVERAGE(E12:F12)</f>
        <v>0.025</v>
      </c>
      <c r="H12" s="5">
        <v>0.6</v>
      </c>
    </row>
    <row r="13" spans="5:8" ht="12.75">
      <c r="E13" s="9">
        <v>0.05</v>
      </c>
      <c r="F13" s="9">
        <v>0.1</v>
      </c>
      <c r="G13" s="9">
        <f aca="true" t="shared" si="0" ref="G13:G36">AVERAGE(E13:F13)</f>
        <v>0.07500000000000001</v>
      </c>
      <c r="H13" s="5">
        <v>0.8</v>
      </c>
    </row>
    <row r="14" spans="5:8" ht="12.75">
      <c r="E14" s="9">
        <v>0.1</v>
      </c>
      <c r="F14" s="9">
        <v>0.15</v>
      </c>
      <c r="G14" s="9">
        <f t="shared" si="0"/>
        <v>0.125</v>
      </c>
      <c r="H14" s="5">
        <v>1</v>
      </c>
    </row>
    <row r="15" spans="5:8" ht="12.75">
      <c r="E15" s="9">
        <v>0.15</v>
      </c>
      <c r="F15" s="9">
        <v>0.2</v>
      </c>
      <c r="G15" s="9">
        <f t="shared" si="0"/>
        <v>0.175</v>
      </c>
      <c r="H15" s="5">
        <v>1.3</v>
      </c>
    </row>
    <row r="16" spans="5:8" ht="12.75">
      <c r="E16" s="9">
        <v>0.2</v>
      </c>
      <c r="F16" s="9">
        <v>0.25</v>
      </c>
      <c r="G16" s="9">
        <f t="shared" si="0"/>
        <v>0.225</v>
      </c>
      <c r="H16" s="5">
        <v>1.4</v>
      </c>
    </row>
    <row r="17" spans="5:8" ht="12.75">
      <c r="E17" s="9">
        <v>0.25</v>
      </c>
      <c r="F17" s="9">
        <v>0.3</v>
      </c>
      <c r="G17" s="9">
        <f t="shared" si="0"/>
        <v>0.275</v>
      </c>
      <c r="H17" s="5">
        <v>1.7</v>
      </c>
    </row>
    <row r="18" spans="5:8" ht="12.75">
      <c r="E18" s="9">
        <v>0.3</v>
      </c>
      <c r="F18" s="9">
        <v>0.35</v>
      </c>
      <c r="G18" s="9">
        <f t="shared" si="0"/>
        <v>0.32499999999999996</v>
      </c>
      <c r="H18" s="5">
        <v>1.7</v>
      </c>
    </row>
    <row r="19" spans="5:8" ht="12.75">
      <c r="E19" s="9">
        <v>0.35</v>
      </c>
      <c r="F19" s="9">
        <v>0.4</v>
      </c>
      <c r="G19" s="9">
        <f t="shared" si="0"/>
        <v>0.375</v>
      </c>
      <c r="H19" s="5">
        <v>2.1</v>
      </c>
    </row>
    <row r="20" spans="5:8" ht="12.75">
      <c r="E20" s="9">
        <v>0.4</v>
      </c>
      <c r="F20" s="9">
        <v>0.45</v>
      </c>
      <c r="G20" s="9">
        <f t="shared" si="0"/>
        <v>0.42500000000000004</v>
      </c>
      <c r="H20" s="5">
        <v>2.4</v>
      </c>
    </row>
    <row r="21" spans="5:8" ht="12.75">
      <c r="E21" s="9">
        <v>0.45</v>
      </c>
      <c r="F21" s="9">
        <v>0.5</v>
      </c>
      <c r="G21" s="9">
        <f t="shared" si="0"/>
        <v>0.475</v>
      </c>
      <c r="H21" s="5">
        <v>2.6</v>
      </c>
    </row>
    <row r="22" spans="5:8" ht="12.75">
      <c r="E22" s="9">
        <v>0.5</v>
      </c>
      <c r="F22" s="9">
        <v>0.55</v>
      </c>
      <c r="G22" s="9">
        <f t="shared" si="0"/>
        <v>0.525</v>
      </c>
      <c r="H22" s="5">
        <v>2.5</v>
      </c>
    </row>
    <row r="23" spans="5:8" ht="12.75">
      <c r="E23" s="9">
        <v>0.55</v>
      </c>
      <c r="F23" s="9">
        <v>0.6</v>
      </c>
      <c r="G23" s="9">
        <f t="shared" si="0"/>
        <v>0.575</v>
      </c>
      <c r="H23" s="5">
        <v>2.9</v>
      </c>
    </row>
    <row r="24" spans="5:8" ht="12.75">
      <c r="E24" s="9">
        <v>0.6</v>
      </c>
      <c r="F24" s="9">
        <v>0.65</v>
      </c>
      <c r="G24" s="9">
        <f t="shared" si="0"/>
        <v>0.625</v>
      </c>
      <c r="H24" s="5">
        <v>2.8</v>
      </c>
    </row>
    <row r="25" spans="5:8" ht="12.75">
      <c r="E25" s="9">
        <v>0.65</v>
      </c>
      <c r="F25" s="9">
        <v>0.7</v>
      </c>
      <c r="G25" s="9">
        <f t="shared" si="0"/>
        <v>0.675</v>
      </c>
      <c r="H25" s="5">
        <v>3.1</v>
      </c>
    </row>
    <row r="26" spans="5:8" ht="12.75">
      <c r="E26" s="9">
        <v>0.7</v>
      </c>
      <c r="F26" s="9">
        <v>0.75</v>
      </c>
      <c r="G26" s="9">
        <f t="shared" si="0"/>
        <v>0.725</v>
      </c>
      <c r="H26" s="5"/>
    </row>
    <row r="27" spans="5:8" ht="12.75">
      <c r="E27" s="9">
        <v>0.75</v>
      </c>
      <c r="F27" s="9">
        <v>0.8</v>
      </c>
      <c r="G27" s="9">
        <f t="shared" si="0"/>
        <v>0.775</v>
      </c>
      <c r="H27" s="5">
        <v>3.3</v>
      </c>
    </row>
    <row r="28" spans="5:8" ht="12.75">
      <c r="E28" s="9">
        <v>0.8</v>
      </c>
      <c r="F28" s="9">
        <v>0.85</v>
      </c>
      <c r="G28" s="9">
        <f t="shared" si="0"/>
        <v>0.825</v>
      </c>
      <c r="H28" s="5">
        <v>3</v>
      </c>
    </row>
    <row r="29" spans="5:8" ht="12.75">
      <c r="E29" s="9">
        <v>0.85</v>
      </c>
      <c r="F29" s="9">
        <v>0.9</v>
      </c>
      <c r="G29" s="9">
        <f t="shared" si="0"/>
        <v>0.875</v>
      </c>
      <c r="H29" s="5">
        <v>2.9</v>
      </c>
    </row>
    <row r="30" spans="5:8" ht="12.75">
      <c r="E30" s="9">
        <v>0.9</v>
      </c>
      <c r="F30" s="9">
        <v>0.95</v>
      </c>
      <c r="G30" s="9">
        <f t="shared" si="0"/>
        <v>0.925</v>
      </c>
      <c r="H30" s="5">
        <v>3.4</v>
      </c>
    </row>
    <row r="31" spans="5:8" ht="12.75">
      <c r="E31" s="9">
        <v>0.95</v>
      </c>
      <c r="F31" s="9">
        <v>1</v>
      </c>
      <c r="G31" s="9">
        <f t="shared" si="0"/>
        <v>0.975</v>
      </c>
      <c r="H31" s="5">
        <v>3.4</v>
      </c>
    </row>
    <row r="32" spans="5:10" ht="12.75">
      <c r="E32" s="9">
        <v>1</v>
      </c>
      <c r="F32" s="9">
        <v>1.05</v>
      </c>
      <c r="G32" s="9">
        <f t="shared" si="0"/>
        <v>1.025</v>
      </c>
      <c r="J32" t="s">
        <v>27</v>
      </c>
    </row>
    <row r="33" spans="5:8" ht="12.75">
      <c r="E33" s="9">
        <v>1.05</v>
      </c>
      <c r="F33" s="9">
        <v>1.1</v>
      </c>
      <c r="G33" s="9">
        <f t="shared" si="0"/>
        <v>1.0750000000000002</v>
      </c>
      <c r="H33" s="5">
        <v>2.9</v>
      </c>
    </row>
    <row r="34" spans="5:8" ht="12.75">
      <c r="E34" s="9">
        <v>1.1</v>
      </c>
      <c r="F34" s="9">
        <v>1.15</v>
      </c>
      <c r="G34" s="9">
        <f t="shared" si="0"/>
        <v>1.125</v>
      </c>
      <c r="H34" s="5">
        <v>2.5</v>
      </c>
    </row>
    <row r="35" spans="5:8" ht="12.75">
      <c r="E35" s="9">
        <v>1.15</v>
      </c>
      <c r="F35" s="9">
        <v>1.2</v>
      </c>
      <c r="G35" s="9">
        <f t="shared" si="0"/>
        <v>1.1749999999999998</v>
      </c>
      <c r="H35" s="5">
        <v>3.9</v>
      </c>
    </row>
    <row r="36" spans="5:8" ht="12.75">
      <c r="E36" s="9">
        <v>1.2</v>
      </c>
      <c r="F36" s="9">
        <v>1.23</v>
      </c>
      <c r="G36" s="9">
        <f t="shared" si="0"/>
        <v>1.2149999999999999</v>
      </c>
      <c r="H36" s="5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49" sqref="G49"/>
    </sheetView>
  </sheetViews>
  <sheetFormatPr defaultColWidth="9.140625" defaultRowHeight="12.75"/>
  <sheetData>
    <row r="1" spans="1:10" ht="12.75">
      <c r="A1" s="1" t="s">
        <v>0</v>
      </c>
      <c r="B1" s="2">
        <v>37278</v>
      </c>
      <c r="C1" s="1"/>
      <c r="D1" s="1"/>
      <c r="E1" s="1"/>
      <c r="F1" s="1"/>
      <c r="G1" s="1"/>
      <c r="H1" s="1"/>
      <c r="I1" s="1"/>
      <c r="J1" s="1"/>
    </row>
    <row r="2" spans="1:2" ht="12.75">
      <c r="A2" t="s">
        <v>1</v>
      </c>
      <c r="B2" t="s">
        <v>35</v>
      </c>
    </row>
    <row r="3" spans="1:4" ht="12.75">
      <c r="A3" t="s">
        <v>2</v>
      </c>
      <c r="B3" s="13">
        <v>71.35</v>
      </c>
      <c r="C3">
        <v>-156.519</v>
      </c>
      <c r="D3" t="s">
        <v>34</v>
      </c>
    </row>
    <row r="4" spans="1:2" ht="12.75">
      <c r="A4" t="s">
        <v>3</v>
      </c>
      <c r="B4" t="s">
        <v>40</v>
      </c>
    </row>
    <row r="5" spans="1:2" ht="12.75">
      <c r="A5" t="s">
        <v>4</v>
      </c>
      <c r="B5">
        <v>0.01</v>
      </c>
    </row>
    <row r="6" spans="1:2" ht="12.75">
      <c r="A6" t="s">
        <v>5</v>
      </c>
      <c r="B6">
        <v>0.91</v>
      </c>
    </row>
    <row r="7" ht="12.75">
      <c r="A7" t="s">
        <v>6</v>
      </c>
    </row>
    <row r="8" ht="12.75">
      <c r="A8" t="s">
        <v>7</v>
      </c>
    </row>
    <row r="10" spans="1:5" ht="12.75">
      <c r="A10" s="3" t="s">
        <v>8</v>
      </c>
      <c r="B10" s="3" t="s">
        <v>44</v>
      </c>
      <c r="C10" t="s">
        <v>9</v>
      </c>
      <c r="D10" s="4" t="s">
        <v>7</v>
      </c>
      <c r="E10" t="s">
        <v>26</v>
      </c>
    </row>
    <row r="11" spans="1:10" ht="12.75">
      <c r="A11" s="3" t="s">
        <v>10</v>
      </c>
      <c r="B11" s="3" t="s">
        <v>11</v>
      </c>
      <c r="C11" s="3" t="s">
        <v>12</v>
      </c>
      <c r="D11" s="3"/>
      <c r="E11" s="3" t="s">
        <v>13</v>
      </c>
      <c r="F11" s="3" t="s">
        <v>14</v>
      </c>
      <c r="G11" s="3" t="s">
        <v>15</v>
      </c>
      <c r="H11" s="3" t="s">
        <v>16</v>
      </c>
      <c r="I11" s="3" t="s">
        <v>17</v>
      </c>
      <c r="J11" s="3" t="s">
        <v>12</v>
      </c>
    </row>
    <row r="12" spans="5:8" ht="12.75">
      <c r="E12">
        <v>0</v>
      </c>
      <c r="F12" s="4">
        <v>0.05</v>
      </c>
      <c r="G12">
        <f>0.5*(E12+F12)</f>
        <v>0.025</v>
      </c>
      <c r="H12">
        <v>7.3</v>
      </c>
    </row>
    <row r="13" spans="1:8" ht="12.75">
      <c r="A13" s="4"/>
      <c r="E13" s="4">
        <v>0.05</v>
      </c>
      <c r="F13">
        <v>0.1</v>
      </c>
      <c r="G13">
        <f aca="true" t="shared" si="0" ref="G13:G28">0.5*(E13+F13)</f>
        <v>0.07500000000000001</v>
      </c>
      <c r="H13">
        <v>4.6</v>
      </c>
    </row>
    <row r="14" spans="5:8" ht="12.75">
      <c r="E14">
        <v>0.1</v>
      </c>
      <c r="F14" s="4">
        <v>0.15</v>
      </c>
      <c r="G14">
        <f t="shared" si="0"/>
        <v>0.125</v>
      </c>
      <c r="H14">
        <v>5.3</v>
      </c>
    </row>
    <row r="15" spans="5:10" ht="12.75">
      <c r="E15" s="4">
        <v>0.15</v>
      </c>
      <c r="F15">
        <v>0.2</v>
      </c>
      <c r="G15">
        <f t="shared" si="0"/>
        <v>0.175</v>
      </c>
      <c r="H15">
        <v>5</v>
      </c>
      <c r="J15" t="s">
        <v>24</v>
      </c>
    </row>
    <row r="16" spans="5:10" ht="12.75">
      <c r="E16">
        <v>0.2</v>
      </c>
      <c r="F16" s="4">
        <v>0.25</v>
      </c>
      <c r="G16">
        <f t="shared" si="0"/>
        <v>0.225</v>
      </c>
      <c r="H16">
        <v>5.5</v>
      </c>
      <c r="J16" t="s">
        <v>24</v>
      </c>
    </row>
    <row r="17" spans="5:8" ht="12.75">
      <c r="E17" s="4">
        <v>0.25</v>
      </c>
      <c r="F17">
        <v>0.3</v>
      </c>
      <c r="G17">
        <f t="shared" si="0"/>
        <v>0.275</v>
      </c>
      <c r="H17">
        <v>4.3</v>
      </c>
    </row>
    <row r="18" spans="5:8" ht="12.75">
      <c r="E18">
        <v>0.3</v>
      </c>
      <c r="F18" s="4">
        <v>0.35</v>
      </c>
      <c r="G18">
        <f t="shared" si="0"/>
        <v>0.32499999999999996</v>
      </c>
      <c r="H18">
        <v>4.6</v>
      </c>
    </row>
    <row r="19" spans="5:10" ht="12.75">
      <c r="E19" s="4">
        <v>0.35</v>
      </c>
      <c r="F19">
        <v>0.4</v>
      </c>
      <c r="G19">
        <f t="shared" si="0"/>
        <v>0.375</v>
      </c>
      <c r="J19" t="s">
        <v>25</v>
      </c>
    </row>
    <row r="20" spans="5:8" ht="12.75">
      <c r="E20">
        <v>0.4</v>
      </c>
      <c r="F20" s="4">
        <v>0.45</v>
      </c>
      <c r="G20">
        <f t="shared" si="0"/>
        <v>0.42500000000000004</v>
      </c>
      <c r="H20">
        <v>4.7</v>
      </c>
    </row>
    <row r="21" spans="5:8" ht="12.75">
      <c r="E21" s="4">
        <v>0.45</v>
      </c>
      <c r="F21">
        <v>0.5</v>
      </c>
      <c r="G21">
        <f t="shared" si="0"/>
        <v>0.475</v>
      </c>
      <c r="H21">
        <v>4.5</v>
      </c>
    </row>
    <row r="22" spans="5:8" ht="12.75">
      <c r="E22">
        <v>0.5</v>
      </c>
      <c r="F22" s="4">
        <v>0.55</v>
      </c>
      <c r="G22">
        <f t="shared" si="0"/>
        <v>0.525</v>
      </c>
      <c r="H22">
        <v>4.4</v>
      </c>
    </row>
    <row r="23" spans="5:8" ht="12.75">
      <c r="E23" s="4">
        <v>0.55</v>
      </c>
      <c r="F23">
        <v>0.6</v>
      </c>
      <c r="G23">
        <f t="shared" si="0"/>
        <v>0.575</v>
      </c>
      <c r="H23">
        <v>4.5</v>
      </c>
    </row>
    <row r="24" spans="5:8" ht="12.75">
      <c r="E24">
        <v>0.6</v>
      </c>
      <c r="F24" s="4">
        <v>0.65</v>
      </c>
      <c r="G24">
        <f t="shared" si="0"/>
        <v>0.625</v>
      </c>
      <c r="H24">
        <v>4.5</v>
      </c>
    </row>
    <row r="25" spans="5:8" ht="12.75">
      <c r="E25" s="4">
        <v>0.65</v>
      </c>
      <c r="F25">
        <v>0.7</v>
      </c>
      <c r="G25">
        <f t="shared" si="0"/>
        <v>0.675</v>
      </c>
      <c r="H25">
        <v>4.4</v>
      </c>
    </row>
    <row r="26" spans="5:8" ht="12.75">
      <c r="E26">
        <v>0.7</v>
      </c>
      <c r="F26" s="4">
        <v>0.75</v>
      </c>
      <c r="G26">
        <f t="shared" si="0"/>
        <v>0.725</v>
      </c>
      <c r="H26">
        <v>4.6</v>
      </c>
    </row>
    <row r="27" spans="5:8" ht="12.75">
      <c r="E27" s="4">
        <v>0.75</v>
      </c>
      <c r="F27">
        <v>0.8</v>
      </c>
      <c r="G27">
        <f t="shared" si="0"/>
        <v>0.775</v>
      </c>
      <c r="H27">
        <v>4.7</v>
      </c>
    </row>
    <row r="28" spans="5:8" ht="12.75">
      <c r="E28">
        <v>0.8</v>
      </c>
      <c r="F28" s="4">
        <v>0.85</v>
      </c>
      <c r="G28">
        <f t="shared" si="0"/>
        <v>0.825</v>
      </c>
      <c r="H28">
        <v>6.4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C48" sqref="C48"/>
    </sheetView>
  </sheetViews>
  <sheetFormatPr defaultColWidth="9.140625" defaultRowHeight="12.75"/>
  <sheetData>
    <row r="1" spans="1:2" ht="12.75">
      <c r="A1" s="1" t="s">
        <v>0</v>
      </c>
      <c r="B1" s="8">
        <v>37409</v>
      </c>
    </row>
    <row r="2" spans="1:2" ht="12.75">
      <c r="A2" t="s">
        <v>1</v>
      </c>
      <c r="B2" t="s">
        <v>35</v>
      </c>
    </row>
    <row r="3" spans="1:4" ht="12.75">
      <c r="A3" t="s">
        <v>2</v>
      </c>
      <c r="B3" s="13">
        <v>71.35</v>
      </c>
      <c r="C3" s="13">
        <v>-156.51</v>
      </c>
      <c r="D3" t="s">
        <v>34</v>
      </c>
    </row>
    <row r="4" spans="1:2" ht="12.75">
      <c r="A4" t="s">
        <v>3</v>
      </c>
      <c r="B4">
        <v>0.08</v>
      </c>
    </row>
    <row r="5" spans="1:2" ht="12.75">
      <c r="A5" t="s">
        <v>4</v>
      </c>
      <c r="B5">
        <v>0.21</v>
      </c>
    </row>
    <row r="6" spans="1:2" ht="12.75">
      <c r="A6" t="s">
        <v>5</v>
      </c>
      <c r="B6" t="s">
        <v>39</v>
      </c>
    </row>
    <row r="7" ht="12.75">
      <c r="A7" t="s">
        <v>6</v>
      </c>
    </row>
    <row r="8" ht="12.75">
      <c r="A8" t="s">
        <v>7</v>
      </c>
    </row>
    <row r="10" spans="1:5" ht="12.75">
      <c r="A10" s="3" t="s">
        <v>8</v>
      </c>
      <c r="B10" s="3" t="s">
        <v>43</v>
      </c>
      <c r="C10" t="s">
        <v>9</v>
      </c>
      <c r="D10" s="4" t="s">
        <v>7</v>
      </c>
      <c r="E10" t="s">
        <v>23</v>
      </c>
    </row>
    <row r="11" spans="1:10" ht="12.75">
      <c r="A11" s="3" t="s">
        <v>10</v>
      </c>
      <c r="B11" s="3" t="s">
        <v>11</v>
      </c>
      <c r="C11" s="3" t="s">
        <v>12</v>
      </c>
      <c r="D11" s="3"/>
      <c r="E11" s="3" t="s">
        <v>13</v>
      </c>
      <c r="F11" s="3" t="s">
        <v>14</v>
      </c>
      <c r="G11" s="3" t="s">
        <v>15</v>
      </c>
      <c r="H11" s="3" t="s">
        <v>16</v>
      </c>
      <c r="I11" s="3" t="s">
        <v>17</v>
      </c>
      <c r="J11" s="3" t="s">
        <v>12</v>
      </c>
    </row>
    <row r="12" spans="5:8" ht="12.75">
      <c r="E12">
        <v>0</v>
      </c>
      <c r="F12">
        <v>0.05</v>
      </c>
      <c r="G12">
        <f>AVERAGE(E12:F12)</f>
        <v>0.025</v>
      </c>
      <c r="H12">
        <v>2.2</v>
      </c>
    </row>
    <row r="13" spans="5:8" ht="12.75">
      <c r="E13">
        <v>0.05</v>
      </c>
      <c r="F13">
        <v>0.1</v>
      </c>
      <c r="G13">
        <f aca="true" t="shared" si="0" ref="G13:G42">AVERAGE(E13:F13)</f>
        <v>0.07500000000000001</v>
      </c>
      <c r="H13">
        <v>0.9</v>
      </c>
    </row>
    <row r="14" spans="5:8" ht="12.75">
      <c r="E14">
        <v>0.1</v>
      </c>
      <c r="F14">
        <v>0.15</v>
      </c>
      <c r="G14">
        <f t="shared" si="0"/>
        <v>0.125</v>
      </c>
      <c r="H14">
        <v>1.4</v>
      </c>
    </row>
    <row r="15" spans="5:8" ht="12.75">
      <c r="E15">
        <v>0.15</v>
      </c>
      <c r="F15">
        <v>0.2</v>
      </c>
      <c r="G15">
        <f t="shared" si="0"/>
        <v>0.175</v>
      </c>
      <c r="H15">
        <v>1.9</v>
      </c>
    </row>
    <row r="16" spans="5:8" ht="12.75">
      <c r="E16">
        <v>0.2</v>
      </c>
      <c r="F16">
        <v>0.25</v>
      </c>
      <c r="G16">
        <f t="shared" si="0"/>
        <v>0.225</v>
      </c>
      <c r="H16">
        <v>2.3</v>
      </c>
    </row>
    <row r="17" spans="5:8" ht="12.75">
      <c r="E17">
        <v>0.25</v>
      </c>
      <c r="F17">
        <v>0.3</v>
      </c>
      <c r="G17">
        <f t="shared" si="0"/>
        <v>0.275</v>
      </c>
      <c r="H17">
        <v>2.5</v>
      </c>
    </row>
    <row r="18" spans="5:8" ht="12.75">
      <c r="E18">
        <v>0.3</v>
      </c>
      <c r="F18">
        <v>0.35</v>
      </c>
      <c r="G18">
        <f t="shared" si="0"/>
        <v>0.32499999999999996</v>
      </c>
      <c r="H18">
        <v>3.2</v>
      </c>
    </row>
    <row r="19" spans="5:8" ht="12.75">
      <c r="E19">
        <v>0.35</v>
      </c>
      <c r="F19">
        <v>0.4</v>
      </c>
      <c r="G19">
        <f t="shared" si="0"/>
        <v>0.375</v>
      </c>
      <c r="H19">
        <v>3.5</v>
      </c>
    </row>
    <row r="20" spans="5:8" ht="12.75">
      <c r="E20">
        <v>0.4</v>
      </c>
      <c r="F20">
        <v>0.45</v>
      </c>
      <c r="G20">
        <f t="shared" si="0"/>
        <v>0.42500000000000004</v>
      </c>
      <c r="H20">
        <v>3.7</v>
      </c>
    </row>
    <row r="21" spans="5:8" ht="12.75">
      <c r="E21">
        <v>0.45</v>
      </c>
      <c r="F21">
        <v>0.5</v>
      </c>
      <c r="G21">
        <f t="shared" si="0"/>
        <v>0.475</v>
      </c>
      <c r="H21">
        <v>3.1</v>
      </c>
    </row>
    <row r="22" spans="5:8" ht="12.75">
      <c r="E22">
        <v>0.5</v>
      </c>
      <c r="F22">
        <v>0.55</v>
      </c>
      <c r="G22">
        <f t="shared" si="0"/>
        <v>0.525</v>
      </c>
      <c r="H22">
        <v>4.3</v>
      </c>
    </row>
    <row r="23" spans="5:8" ht="12.75">
      <c r="E23">
        <v>0.55</v>
      </c>
      <c r="F23">
        <v>0.6</v>
      </c>
      <c r="G23">
        <f t="shared" si="0"/>
        <v>0.575</v>
      </c>
      <c r="H23">
        <v>4.4</v>
      </c>
    </row>
    <row r="24" spans="5:8" ht="12.75">
      <c r="E24">
        <v>0.6</v>
      </c>
      <c r="F24">
        <v>0.65</v>
      </c>
      <c r="G24">
        <f t="shared" si="0"/>
        <v>0.625</v>
      </c>
      <c r="H24">
        <v>4.6</v>
      </c>
    </row>
    <row r="25" spans="5:8" ht="12.75">
      <c r="E25">
        <v>0.65</v>
      </c>
      <c r="F25">
        <v>0.7</v>
      </c>
      <c r="G25">
        <f t="shared" si="0"/>
        <v>0.675</v>
      </c>
      <c r="H25">
        <v>4.5</v>
      </c>
    </row>
    <row r="26" spans="5:8" ht="12.75">
      <c r="E26">
        <v>0.7</v>
      </c>
      <c r="F26">
        <v>0.75</v>
      </c>
      <c r="G26">
        <f t="shared" si="0"/>
        <v>0.725</v>
      </c>
      <c r="H26">
        <v>4.4</v>
      </c>
    </row>
    <row r="27" spans="5:8" ht="12.75">
      <c r="E27">
        <v>0.75</v>
      </c>
      <c r="F27">
        <v>0.8</v>
      </c>
      <c r="G27">
        <f t="shared" si="0"/>
        <v>0.775</v>
      </c>
      <c r="H27">
        <v>4.4</v>
      </c>
    </row>
    <row r="28" spans="5:8" ht="12.75">
      <c r="E28">
        <v>0.8</v>
      </c>
      <c r="F28">
        <v>0.85</v>
      </c>
      <c r="G28">
        <f t="shared" si="0"/>
        <v>0.825</v>
      </c>
      <c r="H28">
        <v>3</v>
      </c>
    </row>
    <row r="29" spans="5:8" ht="12.75">
      <c r="E29">
        <v>0.85</v>
      </c>
      <c r="F29">
        <v>0.9</v>
      </c>
      <c r="G29">
        <f t="shared" si="0"/>
        <v>0.875</v>
      </c>
      <c r="H29">
        <v>4.3</v>
      </c>
    </row>
    <row r="30" spans="5:8" ht="12.75">
      <c r="E30">
        <v>0.9</v>
      </c>
      <c r="F30">
        <v>0.95</v>
      </c>
      <c r="G30">
        <f t="shared" si="0"/>
        <v>0.925</v>
      </c>
      <c r="H30">
        <v>4.3</v>
      </c>
    </row>
    <row r="31" spans="5:8" ht="12.75">
      <c r="E31">
        <v>0.95</v>
      </c>
      <c r="F31">
        <v>1</v>
      </c>
      <c r="G31">
        <f t="shared" si="0"/>
        <v>0.975</v>
      </c>
      <c r="H31">
        <v>4.6</v>
      </c>
    </row>
    <row r="32" spans="5:8" ht="12.75">
      <c r="E32">
        <v>1</v>
      </c>
      <c r="F32">
        <v>1.05</v>
      </c>
      <c r="G32">
        <f t="shared" si="0"/>
        <v>1.025</v>
      </c>
      <c r="H32">
        <v>5.2</v>
      </c>
    </row>
    <row r="33" spans="5:8" ht="12.75">
      <c r="E33">
        <v>1.05</v>
      </c>
      <c r="F33">
        <v>1.1</v>
      </c>
      <c r="G33">
        <f t="shared" si="0"/>
        <v>1.0750000000000002</v>
      </c>
      <c r="H33">
        <v>4.5</v>
      </c>
    </row>
    <row r="34" spans="5:8" ht="12.75">
      <c r="E34">
        <v>1.1</v>
      </c>
      <c r="F34">
        <v>1.15</v>
      </c>
      <c r="G34">
        <f t="shared" si="0"/>
        <v>1.125</v>
      </c>
      <c r="H34">
        <v>4</v>
      </c>
    </row>
    <row r="35" spans="5:8" ht="12.75">
      <c r="E35">
        <v>1.15</v>
      </c>
      <c r="F35">
        <v>1.2</v>
      </c>
      <c r="G35">
        <f t="shared" si="0"/>
        <v>1.1749999999999998</v>
      </c>
      <c r="H35">
        <v>2.7</v>
      </c>
    </row>
    <row r="36" spans="5:8" ht="12.75">
      <c r="E36">
        <v>1.2</v>
      </c>
      <c r="F36">
        <v>1.25</v>
      </c>
      <c r="G36">
        <f t="shared" si="0"/>
        <v>1.225</v>
      </c>
      <c r="H36">
        <v>2.9</v>
      </c>
    </row>
    <row r="37" spans="5:8" ht="12.75">
      <c r="E37">
        <v>1.25</v>
      </c>
      <c r="F37">
        <v>1.3</v>
      </c>
      <c r="G37">
        <f t="shared" si="0"/>
        <v>1.275</v>
      </c>
      <c r="H37">
        <v>2.9</v>
      </c>
    </row>
    <row r="38" spans="5:8" ht="12.75">
      <c r="E38">
        <v>1.3</v>
      </c>
      <c r="F38">
        <v>1.35</v>
      </c>
      <c r="G38">
        <f t="shared" si="0"/>
        <v>1.3250000000000002</v>
      </c>
      <c r="H38">
        <v>3.1</v>
      </c>
    </row>
    <row r="39" spans="5:8" ht="12.75">
      <c r="E39">
        <v>1.35</v>
      </c>
      <c r="F39">
        <v>1.4</v>
      </c>
      <c r="G39">
        <f t="shared" si="0"/>
        <v>1.375</v>
      </c>
      <c r="H39">
        <v>2.6</v>
      </c>
    </row>
    <row r="40" spans="5:8" ht="12.75">
      <c r="E40">
        <v>1.4</v>
      </c>
      <c r="F40">
        <v>1.45</v>
      </c>
      <c r="G40">
        <f t="shared" si="0"/>
        <v>1.4249999999999998</v>
      </c>
      <c r="H40">
        <v>3.1</v>
      </c>
    </row>
    <row r="41" spans="5:8" ht="12.75">
      <c r="E41">
        <v>1.45</v>
      </c>
      <c r="F41">
        <v>1.5</v>
      </c>
      <c r="G41">
        <f t="shared" si="0"/>
        <v>1.475</v>
      </c>
      <c r="H41">
        <v>3</v>
      </c>
    </row>
    <row r="42" spans="5:8" ht="12.75">
      <c r="E42">
        <v>1.5</v>
      </c>
      <c r="F42">
        <v>1.55</v>
      </c>
      <c r="G42">
        <f t="shared" si="0"/>
        <v>1.525</v>
      </c>
      <c r="H42">
        <v>3.5</v>
      </c>
    </row>
    <row r="43" spans="5:8" ht="12.75">
      <c r="E43" t="s">
        <v>28</v>
      </c>
      <c r="H43">
        <v>4.7</v>
      </c>
    </row>
    <row r="44" ht="12.75">
      <c r="J44" t="s">
        <v>29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Q37" sqref="Q37"/>
    </sheetView>
  </sheetViews>
  <sheetFormatPr defaultColWidth="9.140625" defaultRowHeight="12.75"/>
  <sheetData>
    <row r="1" spans="1:2" ht="12.75">
      <c r="A1" s="1" t="s">
        <v>0</v>
      </c>
      <c r="B1" s="7" t="s">
        <v>32</v>
      </c>
    </row>
    <row r="2" spans="1:2" ht="12.75">
      <c r="A2" t="s">
        <v>1</v>
      </c>
      <c r="B2" t="s">
        <v>33</v>
      </c>
    </row>
    <row r="3" spans="1:4" ht="12.75">
      <c r="A3" t="s">
        <v>2</v>
      </c>
      <c r="B3">
        <v>71.38</v>
      </c>
      <c r="C3">
        <v>-156.42</v>
      </c>
      <c r="D3" t="s">
        <v>34</v>
      </c>
    </row>
    <row r="4" ht="12.75">
      <c r="A4" t="s">
        <v>3</v>
      </c>
    </row>
    <row r="5" spans="1:2" ht="12.75">
      <c r="A5" t="s">
        <v>4</v>
      </c>
      <c r="B5">
        <v>0.015</v>
      </c>
    </row>
    <row r="6" spans="1:2" ht="12.75">
      <c r="A6" t="s">
        <v>5</v>
      </c>
      <c r="B6">
        <v>0.195</v>
      </c>
    </row>
    <row r="7" spans="1:2" ht="12.75">
      <c r="A7" t="s">
        <v>6</v>
      </c>
      <c r="B7">
        <v>-16.3</v>
      </c>
    </row>
    <row r="8" ht="12.75">
      <c r="A8" t="s">
        <v>7</v>
      </c>
    </row>
    <row r="10" spans="1:5" ht="12.75">
      <c r="A10" s="3" t="s">
        <v>8</v>
      </c>
      <c r="B10" s="3" t="s">
        <v>45</v>
      </c>
      <c r="C10" t="s">
        <v>9</v>
      </c>
      <c r="D10" s="4" t="s">
        <v>7</v>
      </c>
      <c r="E10" t="s">
        <v>31</v>
      </c>
    </row>
    <row r="11" spans="1:10" ht="12.75">
      <c r="A11" s="3" t="s">
        <v>10</v>
      </c>
      <c r="B11" s="3" t="s">
        <v>11</v>
      </c>
      <c r="C11" s="3" t="s">
        <v>12</v>
      </c>
      <c r="D11" s="3"/>
      <c r="E11" s="3" t="s">
        <v>13</v>
      </c>
      <c r="F11" s="3" t="s">
        <v>14</v>
      </c>
      <c r="G11" s="3" t="s">
        <v>15</v>
      </c>
      <c r="H11" s="3" t="s">
        <v>16</v>
      </c>
      <c r="I11" s="3" t="s">
        <v>17</v>
      </c>
      <c r="J11" s="3" t="s">
        <v>12</v>
      </c>
    </row>
    <row r="12" spans="1:8" ht="12.75">
      <c r="A12">
        <v>0.05</v>
      </c>
      <c r="B12" s="5">
        <v>-8.4</v>
      </c>
      <c r="E12">
        <v>0</v>
      </c>
      <c r="F12">
        <v>0.05</v>
      </c>
      <c r="G12">
        <f aca="true" t="shared" si="0" ref="G12:G17">AVERAGE(E12:F12)</f>
        <v>0.025</v>
      </c>
      <c r="H12" s="5">
        <v>6.2</v>
      </c>
    </row>
    <row r="13" spans="1:8" ht="12.75">
      <c r="A13">
        <v>0.1</v>
      </c>
      <c r="B13" s="5">
        <v>-6.4</v>
      </c>
      <c r="E13">
        <v>0.05</v>
      </c>
      <c r="F13">
        <v>0.1</v>
      </c>
      <c r="G13">
        <f t="shared" si="0"/>
        <v>0.07500000000000001</v>
      </c>
      <c r="H13" s="5">
        <v>6.3</v>
      </c>
    </row>
    <row r="14" spans="1:8" ht="12.75">
      <c r="A14">
        <v>0.15</v>
      </c>
      <c r="B14" s="5">
        <v>-5.7</v>
      </c>
      <c r="E14">
        <v>0.1</v>
      </c>
      <c r="F14">
        <v>0.15</v>
      </c>
      <c r="G14">
        <f t="shared" si="0"/>
        <v>0.125</v>
      </c>
      <c r="H14" s="5">
        <v>7.1</v>
      </c>
    </row>
    <row r="15" spans="1:8" ht="12.75">
      <c r="A15">
        <v>0.2</v>
      </c>
      <c r="B15" s="5">
        <v>-4.4</v>
      </c>
      <c r="E15">
        <v>0.15</v>
      </c>
      <c r="F15">
        <v>0.2</v>
      </c>
      <c r="G15">
        <f t="shared" si="0"/>
        <v>0.175</v>
      </c>
      <c r="H15" s="5">
        <v>9.2</v>
      </c>
    </row>
    <row r="16" spans="1:8" ht="12.75">
      <c r="A16">
        <v>0.25</v>
      </c>
      <c r="B16" s="5">
        <v>-3</v>
      </c>
      <c r="E16">
        <v>0.2</v>
      </c>
      <c r="F16">
        <v>0.25</v>
      </c>
      <c r="G16">
        <f t="shared" si="0"/>
        <v>0.225</v>
      </c>
      <c r="H16" s="5">
        <v>6.1</v>
      </c>
    </row>
    <row r="17" spans="5:8" ht="12.75">
      <c r="E17">
        <v>0.25</v>
      </c>
      <c r="F17">
        <v>0.295</v>
      </c>
      <c r="G17">
        <f t="shared" si="0"/>
        <v>0.27249999999999996</v>
      </c>
      <c r="H17" s="5">
        <v>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Geophysical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</dc:creator>
  <cp:keywords/>
  <dc:description/>
  <cp:lastModifiedBy>Mette</cp:lastModifiedBy>
  <dcterms:created xsi:type="dcterms:W3CDTF">2002-07-25T01:02:06Z</dcterms:created>
  <dcterms:modified xsi:type="dcterms:W3CDTF">2008-08-27T19:43:57Z</dcterms:modified>
  <cp:category/>
  <cp:version/>
  <cp:contentType/>
  <cp:contentStatus/>
</cp:coreProperties>
</file>